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60" windowHeight="34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<sst xmlns="http://schemas.openxmlformats.org/spreadsheetml/2006/main" count="424" uniqueCount="294">
  <si>
    <t>MUNICIPIO DE SARAPUI
CNPJ: 46.634.341/0001-10</t>
  </si>
  <si>
    <t>PL</t>
  </si>
  <si>
    <t>PP</t>
  </si>
  <si>
    <t>DIGITAÇÃO ELETRÔNICA DA PROPOSTA</t>
  </si>
  <si>
    <t>PREGÃO PRESENCIAL</t>
  </si>
  <si>
    <t>SEQUENCIA: 23</t>
  </si>
  <si>
    <t>Data Abertura: 04/09/2023 Hrs: 09:00</t>
  </si>
  <si>
    <t>Local Entrega: NO LOCAL, .</t>
  </si>
  <si>
    <t xml:space="preserve">Observação: PROCESSO 6262/2023 - SOLICITAÇÃO ENCAMINHADA PELO DIRETOR DE SAÚDE SR. MARCOS PAULO, COM PARECER DA COMISSÃO DE LICITAÇÕES, DELIBERAÇÃO CONTÁBIL, PARECER JURÍDICO E AUTORIZAÇÃO DO SR. PREFEITO. </t>
  </si>
  <si>
    <t>NOME / RAZÃO SOCIAL</t>
  </si>
  <si>
    <t>CPF/CNPJ</t>
  </si>
  <si>
    <t>LOTE 1 - LOTE 01</t>
  </si>
  <si>
    <t>VL. TOTAL LOTE: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</si>
  <si>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</si>
  <si>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</si>
  <si>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</si>
  <si>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</si>
  <si>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</si>
  <si>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</si>
  <si>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</si>
  <si>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</si>
  <si>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</si>
  <si>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</si>
  <si>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</si>
  <si>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</si>
  <si>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07.04623</t>
  </si>
  <si>
    <t>ACIDO FOLICO</t>
  </si>
  <si>
    <t>UN</t>
  </si>
  <si>
    <t>07.04624</t>
  </si>
  <si>
    <t>ACIDO URICO</t>
  </si>
  <si>
    <t>07.04625</t>
  </si>
  <si>
    <t>ALBUMINA</t>
  </si>
  <si>
    <t>07.04626</t>
  </si>
  <si>
    <t>ALFA FETO PROTEINA (AFP) AMILASE</t>
  </si>
  <si>
    <t>07.04627</t>
  </si>
  <si>
    <t>ANTI HBC TOTAL</t>
  </si>
  <si>
    <t>07.04628</t>
  </si>
  <si>
    <t>ANTICOAGULANTE LUPICO</t>
  </si>
  <si>
    <t>07.04629</t>
  </si>
  <si>
    <t>ANTICORPOS ANTI-HBS</t>
  </si>
  <si>
    <t>07.04630</t>
  </si>
  <si>
    <t>ANTICORPOS ANTI-HIV 1 HIV 2</t>
  </si>
  <si>
    <t>07.04631</t>
  </si>
  <si>
    <t>ANTICORPOS ANTI-NUCLEO - FAN</t>
  </si>
  <si>
    <t>07.04632</t>
  </si>
  <si>
    <t>ANTIESTREPTOLISINA O (ASLO)</t>
  </si>
  <si>
    <t>07.04633</t>
  </si>
  <si>
    <t>ANTIGENEO PROSTATICO ESPECIFICO TOTA PSAT</t>
  </si>
  <si>
    <t>07.04634</t>
  </si>
  <si>
    <t>ANTIGENO AUSTRALIA (HBsAG)</t>
  </si>
  <si>
    <t>07.04635</t>
  </si>
  <si>
    <t>ANTIGENO CARCINOEMBRIOGENICO</t>
  </si>
  <si>
    <t>07.04636</t>
  </si>
  <si>
    <t>ANTIMICROSSOMAL - ANTI TPO</t>
  </si>
  <si>
    <t>07.04637</t>
  </si>
  <si>
    <t>AVIDEZ TOXO IGG</t>
  </si>
  <si>
    <t>07.04638</t>
  </si>
  <si>
    <t>BETA 2 GLICOPROPINA IGG E IGM</t>
  </si>
  <si>
    <t>07.04639</t>
  </si>
  <si>
    <t>BILIRRUBINAS TOTAL E FRACOES</t>
  </si>
  <si>
    <t>07.04640</t>
  </si>
  <si>
    <t>CA-125 (Marcador Tumoral de Ovario)</t>
  </si>
  <si>
    <t>07.04641</t>
  </si>
  <si>
    <t>CALCIO</t>
  </si>
  <si>
    <t>07.04642</t>
  </si>
  <si>
    <t>CALCIO IONIZADO</t>
  </si>
  <si>
    <t>07.04643</t>
  </si>
  <si>
    <t>CARDIOLIPINA</t>
  </si>
  <si>
    <t>07.04644</t>
  </si>
  <si>
    <t>CITOMEGALOVIRUS -IGG</t>
  </si>
  <si>
    <t>07.04645</t>
  </si>
  <si>
    <t>CITOMEGALOVIRUS -IGM</t>
  </si>
  <si>
    <t>07.04646</t>
  </si>
  <si>
    <t>CLEARENCE DE CREATINA</t>
  </si>
  <si>
    <t>07.04647</t>
  </si>
  <si>
    <t>COAGULOGRAMA COMPLETO</t>
  </si>
  <si>
    <t>07.04648</t>
  </si>
  <si>
    <t>COLESTERAL TOTAL</t>
  </si>
  <si>
    <t>07.04649</t>
  </si>
  <si>
    <t>COLESTEROL HDL</t>
  </si>
  <si>
    <t>07.04650</t>
  </si>
  <si>
    <t>COLESTEROL LDL</t>
  </si>
  <si>
    <t>07.04651</t>
  </si>
  <si>
    <t>COLESTEROL VLDL</t>
  </si>
  <si>
    <t>07.04652</t>
  </si>
  <si>
    <t>COMPLEMENTO C3</t>
  </si>
  <si>
    <t>07.04653</t>
  </si>
  <si>
    <t>COMPLEMENTO C4</t>
  </si>
  <si>
    <t>07.04654</t>
  </si>
  <si>
    <t>COMPLEMENTO TOTAL -CH50</t>
  </si>
  <si>
    <t>07.42866</t>
  </si>
  <si>
    <t xml:space="preserve">CONTAGEM DE RETICULOCITOS
</t>
  </si>
  <si>
    <t>07.04655</t>
  </si>
  <si>
    <t>COOMBS INDIRETO</t>
  </si>
  <si>
    <t>07.04656</t>
  </si>
  <si>
    <t>CREATININA</t>
  </si>
  <si>
    <t>07.04657</t>
  </si>
  <si>
    <t>CREATINO FOSFOQUINASE</t>
  </si>
  <si>
    <t>07.04658</t>
  </si>
  <si>
    <t>CRIATINO FOSFOQUINOSE FRACAO MB - CKMB</t>
  </si>
  <si>
    <t>07.42867</t>
  </si>
  <si>
    <t xml:space="preserve">CURVA GLICEMICA - 2 DOSAGENS
</t>
  </si>
  <si>
    <t>07.42868</t>
  </si>
  <si>
    <t xml:space="preserve">CURVA GLICEMICA - 5 DOSAGENS
</t>
  </si>
  <si>
    <t>07.04660</t>
  </si>
  <si>
    <t>DENGUE IGG</t>
  </si>
  <si>
    <t>07.04661</t>
  </si>
  <si>
    <t>DENGUE IGM</t>
  </si>
  <si>
    <t>07.04662</t>
  </si>
  <si>
    <t>DESIDROGENASE LACTICA</t>
  </si>
  <si>
    <t>07.42869</t>
  </si>
  <si>
    <t xml:space="preserve">DOSAGEM DA ATIVIDADE DA BIOTINIDASE EM AMOSTRAS DE SANGUE EM PAPEL DE FILTRO (COMPONENTE DO TESTE DO PEZINHO)
</t>
  </si>
  <si>
    <t>07.42870</t>
  </si>
  <si>
    <t xml:space="preserve">DOSAGEM DE ALFA-1 - ATITRIPSINA
</t>
  </si>
  <si>
    <t>07.42871</t>
  </si>
  <si>
    <t xml:space="preserve">DOSAGEM DE ANDROSTENEDIONA
</t>
  </si>
  <si>
    <t>07.42872</t>
  </si>
  <si>
    <t xml:space="preserve">DOSAGEM DE DIHIDROTESTOTERONA (DHT)
</t>
  </si>
  <si>
    <t>07.42873</t>
  </si>
  <si>
    <t xml:space="preserve">DOSAGEM DE GLICOSE-6-FOSFATO DESIDROGENASE
</t>
  </si>
  <si>
    <t>07.42874</t>
  </si>
  <si>
    <t xml:space="preserve">DOSAGEM DE SULFATO DE HIDROEPIANDROSTERONA (DHEAS)
</t>
  </si>
  <si>
    <t>07.04663</t>
  </si>
  <si>
    <t>ELETROFORESE DE PROTEINA</t>
  </si>
  <si>
    <t>07.04664</t>
  </si>
  <si>
    <t>ESTRADIOL</t>
  </si>
  <si>
    <t>07.04665</t>
  </si>
  <si>
    <t>ESTROGENIO TOTAIS E FRACOES</t>
  </si>
  <si>
    <t>07.04666</t>
  </si>
  <si>
    <t>FALCIZACAO DE HEMACIAS</t>
  </si>
  <si>
    <t>07.04668</t>
  </si>
  <si>
    <t>FATOR  RH</t>
  </si>
  <si>
    <t>07.04667</t>
  </si>
  <si>
    <t>FATOR ANTI NUCLEO - FAN</t>
  </si>
  <si>
    <t>07.04669</t>
  </si>
  <si>
    <t>FATOR REUMATOIDE (LATEX)</t>
  </si>
  <si>
    <t>07.04670</t>
  </si>
  <si>
    <t>FERRITINA</t>
  </si>
  <si>
    <t>07.04671</t>
  </si>
  <si>
    <t>FERRO SÉRICO</t>
  </si>
  <si>
    <t>07.04672</t>
  </si>
  <si>
    <t>FOSFATASE ALCALINA  (FAL)</t>
  </si>
  <si>
    <t>07.04673</t>
  </si>
  <si>
    <t>FOSFATASE ALCALINA (FOSFA)</t>
  </si>
  <si>
    <t>07.04674</t>
  </si>
  <si>
    <t>FOSFORO</t>
  </si>
  <si>
    <t>07.04676</t>
  </si>
  <si>
    <t>FSH- HORMONIO FOLICULO ESTIMULANTE</t>
  </si>
  <si>
    <t>07.04677</t>
  </si>
  <si>
    <t>FTABS IGG</t>
  </si>
  <si>
    <t>07.04678</t>
  </si>
  <si>
    <t>FTABS IGM</t>
  </si>
  <si>
    <t>07.04679</t>
  </si>
  <si>
    <t>GAMA GLUTAMIL TRANSFERASE (GAMA GT)</t>
  </si>
  <si>
    <t>07.04680</t>
  </si>
  <si>
    <t>GLICEMIA POS PRANDIAL</t>
  </si>
  <si>
    <t>07.04681</t>
  </si>
  <si>
    <t>GLICOSE (GLICEMIA)</t>
  </si>
  <si>
    <t>07.04682</t>
  </si>
  <si>
    <t>GONADOTROFINA CORIONICA- fracao beta</t>
  </si>
  <si>
    <t>07.04683</t>
  </si>
  <si>
    <t>GRUPO SANGUINEO</t>
  </si>
  <si>
    <t>07.04684</t>
  </si>
  <si>
    <t>HEMOGLOBINA GLICOSILADA</t>
  </si>
  <si>
    <t>07.04685</t>
  </si>
  <si>
    <t>HEMOGRAMA COMPLETO</t>
  </si>
  <si>
    <t>07.04686</t>
  </si>
  <si>
    <t>HEPATITE A- ANTICORPOS IGG</t>
  </si>
  <si>
    <t>07.04687</t>
  </si>
  <si>
    <t>HEPATITE A-ANTICORPOS IGM</t>
  </si>
  <si>
    <t>07.04688</t>
  </si>
  <si>
    <t>HEPATITE VIRUS C-ANTICORPO</t>
  </si>
  <si>
    <t>07.04689</t>
  </si>
  <si>
    <t>HERPES SIMPLES ANTICORPOS IGG</t>
  </si>
  <si>
    <t>07.04690</t>
  </si>
  <si>
    <t>HERPES SIMPLES ANTICORPOS IGM</t>
  </si>
  <si>
    <t>07.04691</t>
  </si>
  <si>
    <t>HORMONIO TIREOESTIMULANTE (TSH)</t>
  </si>
  <si>
    <t>07.04692</t>
  </si>
  <si>
    <t>IMUNOGLOBINA "E"(IgE)</t>
  </si>
  <si>
    <t>07.04693</t>
  </si>
  <si>
    <t>LH-HORMONIO LUTEINIZANTE</t>
  </si>
  <si>
    <t>07.04694</t>
  </si>
  <si>
    <t>LIPASE</t>
  </si>
  <si>
    <t>07.04695</t>
  </si>
  <si>
    <t>LITIO</t>
  </si>
  <si>
    <t>07.04696</t>
  </si>
  <si>
    <t>MAGNESIO</t>
  </si>
  <si>
    <t>07.04697</t>
  </si>
  <si>
    <t>MICROALBUMINURIA 24 HS</t>
  </si>
  <si>
    <t>07.04698</t>
  </si>
  <si>
    <t>MICROALBUMINURIA AMOSTRA ISOLADA</t>
  </si>
  <si>
    <t>07.04699</t>
  </si>
  <si>
    <t>MONONUCLEOSE IGG</t>
  </si>
  <si>
    <t>07.04700</t>
  </si>
  <si>
    <t>MONONUCLEOSE IGM</t>
  </si>
  <si>
    <t>07.04701</t>
  </si>
  <si>
    <t>MUCOPROTEINAS</t>
  </si>
  <si>
    <t>07.04702</t>
  </si>
  <si>
    <t>PARASITOLOGICO DE FEZES PPF1</t>
  </si>
  <si>
    <t>07.42877</t>
  </si>
  <si>
    <t xml:space="preserve">PESQUISA DE ANTICORPOS ANTI-DNA
</t>
  </si>
  <si>
    <t>07.42878</t>
  </si>
  <si>
    <t xml:space="preserve">PESQUISA DE ANTICORPOS ANTI-HTLV-1 + HTLV-2
</t>
  </si>
  <si>
    <t>07.04704</t>
  </si>
  <si>
    <t>PESQUISA DE CELULAS  LE</t>
  </si>
  <si>
    <t>07.04705</t>
  </si>
  <si>
    <t>PESQUISA DE SANGUE OCULTO NAS FEZES</t>
  </si>
  <si>
    <t>07.04706</t>
  </si>
  <si>
    <t>POTASSIO</t>
  </si>
  <si>
    <t>07.04707</t>
  </si>
  <si>
    <t>PROGESTERONA</t>
  </si>
  <si>
    <t>07.04708</t>
  </si>
  <si>
    <t>PROLACTINA</t>
  </si>
  <si>
    <t>07.04709</t>
  </si>
  <si>
    <t>PROTEINAS C REATIVA</t>
  </si>
  <si>
    <t>07.04710</t>
  </si>
  <si>
    <t>PROTEINAS TOTAIS E FRACOES</t>
  </si>
  <si>
    <t>07.04711</t>
  </si>
  <si>
    <t>PROTEINURIA DE 24 HORAS</t>
  </si>
  <si>
    <t>07.04712</t>
  </si>
  <si>
    <t>PTH-HORMONIO DA PARATIREOIDE</t>
  </si>
  <si>
    <t>07.04713</t>
  </si>
  <si>
    <t>RUBEOLA - ANTICORPOS IGG</t>
  </si>
  <si>
    <t>07.04714</t>
  </si>
  <si>
    <t>RUBEOLA - ANTICORPOS IGM</t>
  </si>
  <si>
    <t>07.04715</t>
  </si>
  <si>
    <t>SODIO</t>
  </si>
  <si>
    <t>07.04716</t>
  </si>
  <si>
    <t>SOROLOGIA PARA DENGUE</t>
  </si>
  <si>
    <t>07.04717</t>
  </si>
  <si>
    <t>SOROLOGIA PARA SIFILIS</t>
  </si>
  <si>
    <t>07.04718</t>
  </si>
  <si>
    <t>STREPTOCOCCUS ANAL</t>
  </si>
  <si>
    <t>07.04719</t>
  </si>
  <si>
    <t>STREPTOCOCCUS VAGINAL</t>
  </si>
  <si>
    <t>07.04720</t>
  </si>
  <si>
    <t>T3 LIVRE</t>
  </si>
  <si>
    <t>07.04721</t>
  </si>
  <si>
    <t>TEMPO DE PROTROMBINA (TAP)</t>
  </si>
  <si>
    <t>07.04722</t>
  </si>
  <si>
    <t>TEMPO DE TROMBOPLASTINA PARCIAL</t>
  </si>
  <si>
    <t>07.04723</t>
  </si>
  <si>
    <t>TESTOSTERONA LIVRE  TESTL</t>
  </si>
  <si>
    <t>07.04724</t>
  </si>
  <si>
    <t>TESTOSTERONA LIVRE 2</t>
  </si>
  <si>
    <t>07.04725</t>
  </si>
  <si>
    <t>TESTOSTERONA TOTAL</t>
  </si>
  <si>
    <t>07.04726</t>
  </si>
  <si>
    <t>TETRAIODOTIRONINA</t>
  </si>
  <si>
    <t>07.04727</t>
  </si>
  <si>
    <t>TIREOGLOBULINA</t>
  </si>
  <si>
    <t>07.04728</t>
  </si>
  <si>
    <t>TIROXINA LIVRE -T4 LIVRE</t>
  </si>
  <si>
    <t>07.04729</t>
  </si>
  <si>
    <t>TOXOPLASMOSE IGG</t>
  </si>
  <si>
    <t>07.04730</t>
  </si>
  <si>
    <t>TOXOPLASMOSE IGM</t>
  </si>
  <si>
    <t>07.04731</t>
  </si>
  <si>
    <t>TRANSAMINASE  GLUTAMICA OXALACETICA - TGO</t>
  </si>
  <si>
    <t>07.04732</t>
  </si>
  <si>
    <t>TRANSAMINASE  GLUTAMICA PIRUVICA - TGP</t>
  </si>
  <si>
    <t>07.04733</t>
  </si>
  <si>
    <t>TRANSFERRINA</t>
  </si>
  <si>
    <t>07.04734</t>
  </si>
  <si>
    <t>TRIGLICERIDES</t>
  </si>
  <si>
    <t>07.04735</t>
  </si>
  <si>
    <t>TRIIODOTIRONINA (T3)</t>
  </si>
  <si>
    <t>07.04736</t>
  </si>
  <si>
    <t>TROPONINA I</t>
  </si>
  <si>
    <t>07.04737</t>
  </si>
  <si>
    <t>UREIA</t>
  </si>
  <si>
    <t>07.04738</t>
  </si>
  <si>
    <t>URINA TIPO I</t>
  </si>
  <si>
    <t>07.04739</t>
  </si>
  <si>
    <t>UROCULTURA COM ANTIBIOGRAMA</t>
  </si>
  <si>
    <t>07.04740</t>
  </si>
  <si>
    <t>VELOCIDADE DA HEMOSSEDIMENTACAO (VHS)</t>
  </si>
  <si>
    <t>07.04741</t>
  </si>
  <si>
    <t>VITAMINA B12</t>
  </si>
  <si>
    <t>07.04742</t>
  </si>
  <si>
    <t>VITAMINA D25</t>
  </si>
  <si>
    <t>07.04743</t>
  </si>
  <si>
    <t>WAALER-ROSE</t>
  </si>
  <si>
    <t>07.04744</t>
  </si>
  <si>
    <t>ZINCO</t>
  </si>
  <si>
    <t>Valor Líquido</t>
  </si>
  <si>
    <t>FL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</si>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</sst>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37" fillId="34" borderId="11" xfId="0" applyFont="1" applyFill="1" applyBorder="1" applyAlignment="1">
      <alignment vertical="top"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horizontal="right" vertical="center"/>
      <protection/>
    </xf>
    <xf numFmtId="165" fontId="37" fillId="34" borderId="11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7" fillId="34" borderId="13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4" xfId="0" applyFont="1" applyFill="1" applyBorder="1" applyAlignment="1" applyProtection="1">
      <alignment vertical="top"/>
      <protection/>
    </xf>
    <xf numFmtId="0" fontId="37" fillId="34" borderId="15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0" fontId="37" fillId="34" borderId="11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7" fillId="0" borderId="0" xfId="0" applyFont="1" applyAlignment="1">
      <alignment/>
    </xf>
    <xf numFmtId="2" fontId="37" fillId="0" borderId="0" xfId="0" applyNumberFormat="1" applyFont="1" applyAlignment="1" applyProtection="1">
      <alignment vertical="top"/>
      <protection/>
    </xf>
    <xf numFmtId="0" fontId="36" fillId="35" borderId="16" xfId="0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2" fontId="0" fillId="0" borderId="18" xfId="0" applyNumberFormat="1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 wrapText="1"/>
      <protection locked="0"/>
    </xf>
    <xf numFmtId="2" fontId="0" fillId="0" borderId="20" xfId="0" applyNumberFormat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0"/>
  <sheetViews>
    <sheetView showRowColHeaders="0" tabSelected="1" zoomScalePageLayoutView="0" workbookViewId="0" topLeftCell="G6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20" customWidth="1"/>
    <col min="8" max="8" width="40.7109375" style="25" customWidth="1"/>
    <col min="9" max="10" width="12.7109375" style="30" customWidth="1"/>
    <col min="11" max="11" width="0" style="20" hidden="1" customWidth="1"/>
    <col min="12" max="12" width="10.7109375" style="10" customWidth="1"/>
    <col min="13" max="14" width="0" style="0" hidden="1" customWidth="1"/>
    <col min="15" max="15" width="15.7109375" style="14" customWidth="1"/>
    <col min="16" max="16" width="35.7109375" style="16" customWidth="1"/>
    <col min="17" max="18" width="0" style="0" hidden="1" customWidth="1"/>
    <col min="19" max="19" width="2.28125" style="0" customWidth="1"/>
    <col min="20" max="16384" width="0" style="0" hidden="1" customWidth="1"/>
  </cols>
  <sheetData>
    <row r="1" ht="30">
      <c r="H1" s="24" t="s">
        <v>0</v>
      </c>
    </row>
    <row r="3" spans="1:8" ht="15">
      <c r="A3" t="s">
        <v>1</v>
      </c>
      <c r="H3" s="25" t="s">
        <v>3</v>
      </c>
    </row>
    <row r="5" spans="1:8" ht="15.75">
      <c r="A5" s="1">
        <v>2</v>
      </c>
      <c r="H5" s="25" t="s">
        <v>4</v>
      </c>
    </row>
    <row r="6" spans="1:8" ht="15">
      <c r="A6" t="s">
        <v>2</v>
      </c>
      <c r="H6" s="25" t="s">
        <v>5</v>
      </c>
    </row>
    <row r="7" spans="8:9" ht="15">
      <c r="H7" s="25" t="s">
        <v>6</v>
      </c>
      <c r="I7" s="30" t="s">
        <v>6</v>
      </c>
    </row>
    <row r="8" spans="8:9" ht="15">
      <c r="H8" s="25" t="s">
        <v>7</v>
      </c>
      <c r="I8" s="30" t="s">
        <v>8</v>
      </c>
    </row>
    <row r="10" ht="15">
      <c r="H10" s="26" t="s">
        <v>9</v>
      </c>
    </row>
    <row r="11" spans="8:15" ht="15">
      <c r="H11" s="43"/>
      <c r="L11" s="36"/>
      <c r="M11" s="2"/>
      <c r="N11" s="2"/>
      <c r="O11" s="35"/>
    </row>
    <row r="12" spans="8:15" ht="15">
      <c r="H12" s="26" t="s">
        <v>10</v>
      </c>
      <c r="O12" s="37"/>
    </row>
    <row r="13" spans="8:15" ht="15">
      <c r="H13" s="44"/>
      <c r="O13" s="37"/>
    </row>
    <row r="14" ht="15">
      <c r="O14" s="37"/>
    </row>
    <row r="15" ht="15">
      <c r="O15" s="37"/>
    </row>
    <row r="16" spans="7:18" ht="15">
      <c r="G16" s="21"/>
      <c r="H16" s="27" t="s">
        <v>11</v>
      </c>
      <c r="I16" s="8" t="s">
        <v>12</v>
      </c>
      <c r="J16" s="8"/>
      <c r="K16" s="33"/>
      <c r="L16" s="11">
        <f>SUM(O18:O147)</f>
        <v>0</v>
      </c>
      <c r="M16" s="4"/>
      <c r="N16" s="4"/>
      <c r="O16" s="5"/>
      <c r="P16" s="17"/>
      <c r="Q16" s="6">
        <v>1</v>
      </c>
      <c r="R16" s="6"/>
    </row>
    <row r="17" spans="1:18" ht="15">
      <c r="A17" t="s">
        <v>13</v>
      </c>
      <c r="B17" t="s">
        <v>14</v>
      </c>
      <c r="C17" t="s">
        <v>15</v>
      </c>
      <c r="D17" t="s">
        <v>16</v>
      </c>
      <c r="G17" s="22" t="s">
        <v>17</v>
      </c>
      <c r="H17" s="28" t="s">
        <v>18</v>
      </c>
      <c r="I17" s="31" t="s">
        <v>19</v>
      </c>
      <c r="J17" s="31" t="s">
        <v>20</v>
      </c>
      <c r="K17" s="34"/>
      <c r="L17" s="12" t="s">
        <v>21</v>
      </c>
      <c r="M17" s="7"/>
      <c r="N17" s="7"/>
      <c r="O17" s="38" t="s">
        <v>22</v>
      </c>
      <c r="P17" s="18" t="s">
        <v>23</v>
      </c>
      <c r="Q17" s="6"/>
      <c r="R17" s="6" t="s">
        <v>24</v>
      </c>
    </row>
    <row r="18" spans="1:18" ht="15">
      <c r="A18">
        <v>13</v>
      </c>
      <c r="B18">
        <v>23</v>
      </c>
      <c r="C18">
        <v>2023</v>
      </c>
      <c r="D18" s="3" t="s">
        <v>25</v>
      </c>
      <c r="G18" s="23">
        <v>1</v>
      </c>
      <c r="H18" s="29" t="s">
        <v>26</v>
      </c>
      <c r="I18" s="32">
        <v>45</v>
      </c>
      <c r="J18" s="32" t="s">
        <v>27</v>
      </c>
      <c r="K18" s="23"/>
      <c r="L18" s="13"/>
      <c r="M18" s="6"/>
      <c r="N18" s="6"/>
      <c r="O18" s="39">
        <f>(IF(AND(J18&gt;0,J18&lt;=I18),J18,I18)*(L18-M18+N18))</f>
        <v>0</v>
      </c>
      <c r="P18" s="19"/>
      <c r="Q18" s="6">
        <v>1</v>
      </c>
      <c r="R18" s="6"/>
    </row>
    <row r="19" spans="1:18" ht="15">
      <c r="A19">
        <v>13</v>
      </c>
      <c r="B19">
        <v>23</v>
      </c>
      <c r="C19">
        <v>2023</v>
      </c>
      <c r="D19" s="3" t="s">
        <v>28</v>
      </c>
      <c r="G19" s="23">
        <v>2</v>
      </c>
      <c r="H19" s="29" t="s">
        <v>29</v>
      </c>
      <c r="I19" s="32">
        <v>550</v>
      </c>
      <c r="J19" s="32" t="s">
        <v>27</v>
      </c>
      <c r="K19" s="23"/>
      <c r="L19" s="13"/>
      <c r="M19" s="6"/>
      <c r="N19" s="6"/>
      <c r="O19" s="39">
        <f>(IF(AND(J19&gt;0,J19&lt;=I19),J19,I19)*(L19-M19+N19))</f>
        <v>0</v>
      </c>
      <c r="P19" s="19"/>
      <c r="Q19" s="6">
        <v>1</v>
      </c>
      <c r="R19" s="6"/>
    </row>
    <row r="20" spans="1:18" ht="15">
      <c r="A20">
        <v>13</v>
      </c>
      <c r="B20">
        <v>23</v>
      </c>
      <c r="C20">
        <v>2023</v>
      </c>
      <c r="D20" s="3" t="s">
        <v>30</v>
      </c>
      <c r="G20" s="23">
        <v>3</v>
      </c>
      <c r="H20" s="29" t="s">
        <v>31</v>
      </c>
      <c r="I20" s="32">
        <v>100</v>
      </c>
      <c r="J20" s="32" t="s">
        <v>27</v>
      </c>
      <c r="K20" s="23"/>
      <c r="L20" s="13"/>
      <c r="M20" s="6"/>
      <c r="N20" s="6"/>
      <c r="O20" s="39">
        <f>(IF(AND(J20&gt;0,J20&lt;=I20),J20,I20)*(L20-M20+N20))</f>
        <v>0</v>
      </c>
      <c r="P20" s="19"/>
      <c r="Q20" s="6">
        <v>1</v>
      </c>
      <c r="R20" s="6"/>
    </row>
    <row r="21" spans="1:18" ht="15">
      <c r="A21">
        <v>13</v>
      </c>
      <c r="B21">
        <v>23</v>
      </c>
      <c r="C21">
        <v>2023</v>
      </c>
      <c r="D21" s="3" t="s">
        <v>32</v>
      </c>
      <c r="G21" s="23">
        <v>4</v>
      </c>
      <c r="H21" s="29" t="s">
        <v>33</v>
      </c>
      <c r="I21" s="32">
        <v>360</v>
      </c>
      <c r="J21" s="32" t="s">
        <v>27</v>
      </c>
      <c r="K21" s="23"/>
      <c r="L21" s="13"/>
      <c r="M21" s="6"/>
      <c r="N21" s="6"/>
      <c r="O21" s="39">
        <f>(IF(AND(J21&gt;0,J21&lt;=I21),J21,I21)*(L21-M21+N21))</f>
        <v>0</v>
      </c>
      <c r="P21" s="19"/>
      <c r="Q21" s="6">
        <v>1</v>
      </c>
      <c r="R21" s="6"/>
    </row>
    <row r="22" spans="1:18" ht="15">
      <c r="A22">
        <v>13</v>
      </c>
      <c r="B22">
        <v>23</v>
      </c>
      <c r="C22">
        <v>2023</v>
      </c>
      <c r="D22" s="3" t="s">
        <v>34</v>
      </c>
      <c r="G22" s="23">
        <v>5</v>
      </c>
      <c r="H22" s="29" t="s">
        <v>35</v>
      </c>
      <c r="I22" s="32">
        <v>50</v>
      </c>
      <c r="J22" s="32" t="s">
        <v>27</v>
      </c>
      <c r="K22" s="23"/>
      <c r="L22" s="13"/>
      <c r="M22" s="6"/>
      <c r="N22" s="6"/>
      <c r="O22" s="39">
        <f>(IF(AND(J22&gt;0,J22&lt;=I22),J22,I22)*(L22-M22+N22))</f>
        <v>0</v>
      </c>
      <c r="P22" s="19"/>
      <c r="Q22" s="6">
        <v>1</v>
      </c>
      <c r="R22" s="6"/>
    </row>
    <row r="23" spans="1:18" ht="15">
      <c r="A23">
        <v>13</v>
      </c>
      <c r="B23">
        <v>23</v>
      </c>
      <c r="C23">
        <v>2023</v>
      </c>
      <c r="D23" s="3" t="s">
        <v>36</v>
      </c>
      <c r="G23" s="23">
        <v>6</v>
      </c>
      <c r="H23" s="29" t="s">
        <v>37</v>
      </c>
      <c r="I23" s="32">
        <v>30</v>
      </c>
      <c r="J23" s="32" t="s">
        <v>27</v>
      </c>
      <c r="K23" s="23"/>
      <c r="L23" s="13"/>
      <c r="M23" s="6"/>
      <c r="N23" s="6"/>
      <c r="O23" s="39">
        <f>(IF(AND(J23&gt;0,J23&lt;=I23),J23,I23)*(L23-M23+N23))</f>
        <v>0</v>
      </c>
      <c r="P23" s="19"/>
      <c r="Q23" s="6">
        <v>1</v>
      </c>
      <c r="R23" s="6"/>
    </row>
    <row r="24" spans="1:18" ht="15">
      <c r="A24">
        <v>13</v>
      </c>
      <c r="B24">
        <v>23</v>
      </c>
      <c r="C24">
        <v>2023</v>
      </c>
      <c r="D24" s="3" t="s">
        <v>38</v>
      </c>
      <c r="G24" s="23">
        <v>7</v>
      </c>
      <c r="H24" s="29" t="s">
        <v>39</v>
      </c>
      <c r="I24" s="32">
        <v>75</v>
      </c>
      <c r="J24" s="32" t="s">
        <v>27</v>
      </c>
      <c r="K24" s="23"/>
      <c r="L24" s="13"/>
      <c r="M24" s="6"/>
      <c r="N24" s="6"/>
      <c r="O24" s="39">
        <f>(IF(AND(J24&gt;0,J24&lt;=I24),J24,I24)*(L24-M24+N24))</f>
        <v>0</v>
      </c>
      <c r="P24" s="19"/>
      <c r="Q24" s="6">
        <v>1</v>
      </c>
      <c r="R24" s="6"/>
    </row>
    <row r="25" spans="1:18" ht="15">
      <c r="A25">
        <v>13</v>
      </c>
      <c r="B25">
        <v>23</v>
      </c>
      <c r="C25">
        <v>2023</v>
      </c>
      <c r="D25" s="3" t="s">
        <v>40</v>
      </c>
      <c r="G25" s="23">
        <v>8</v>
      </c>
      <c r="H25" s="29" t="s">
        <v>41</v>
      </c>
      <c r="I25" s="32">
        <v>480</v>
      </c>
      <c r="J25" s="32" t="s">
        <v>27</v>
      </c>
      <c r="K25" s="23"/>
      <c r="L25" s="13"/>
      <c r="M25" s="6"/>
      <c r="N25" s="6"/>
      <c r="O25" s="39">
        <f>(IF(AND(J25&gt;0,J25&lt;=I25),J25,I25)*(L25-M25+N25))</f>
        <v>0</v>
      </c>
      <c r="P25" s="19"/>
      <c r="Q25" s="6">
        <v>1</v>
      </c>
      <c r="R25" s="6"/>
    </row>
    <row r="26" spans="1:18" ht="15">
      <c r="A26">
        <v>13</v>
      </c>
      <c r="B26">
        <v>23</v>
      </c>
      <c r="C26">
        <v>2023</v>
      </c>
      <c r="D26" s="3" t="s">
        <v>42</v>
      </c>
      <c r="G26" s="23">
        <v>9</v>
      </c>
      <c r="H26" s="29" t="s">
        <v>43</v>
      </c>
      <c r="I26" s="32">
        <v>110</v>
      </c>
      <c r="J26" s="32" t="s">
        <v>27</v>
      </c>
      <c r="K26" s="23"/>
      <c r="L26" s="13"/>
      <c r="M26" s="6"/>
      <c r="N26" s="6"/>
      <c r="O26" s="39">
        <f>(IF(AND(J26&gt;0,J26&lt;=I26),J26,I26)*(L26-M26+N26))</f>
        <v>0</v>
      </c>
      <c r="P26" s="19"/>
      <c r="Q26" s="6">
        <v>1</v>
      </c>
      <c r="R26" s="6"/>
    </row>
    <row r="27" spans="1:18" ht="15">
      <c r="A27">
        <v>13</v>
      </c>
      <c r="B27">
        <v>23</v>
      </c>
      <c r="C27">
        <v>2023</v>
      </c>
      <c r="D27" s="3" t="s">
        <v>44</v>
      </c>
      <c r="G27" s="23">
        <v>10</v>
      </c>
      <c r="H27" s="29" t="s">
        <v>45</v>
      </c>
      <c r="I27" s="32">
        <v>150</v>
      </c>
      <c r="J27" s="32" t="s">
        <v>27</v>
      </c>
      <c r="K27" s="23"/>
      <c r="L27" s="13"/>
      <c r="M27" s="6"/>
      <c r="N27" s="6"/>
      <c r="O27" s="39">
        <f>(IF(AND(J27&gt;0,J27&lt;=I27),J27,I27)*(L27-M27+N27))</f>
        <v>0</v>
      </c>
      <c r="P27" s="19"/>
      <c r="Q27" s="6">
        <v>1</v>
      </c>
      <c r="R27" s="6"/>
    </row>
    <row r="28" spans="1:18" ht="15">
      <c r="A28">
        <v>13</v>
      </c>
      <c r="B28">
        <v>23</v>
      </c>
      <c r="C28">
        <v>2023</v>
      </c>
      <c r="D28" s="3" t="s">
        <v>46</v>
      </c>
      <c r="G28" s="23">
        <v>11</v>
      </c>
      <c r="H28" s="29" t="s">
        <v>47</v>
      </c>
      <c r="I28" s="32">
        <v>300</v>
      </c>
      <c r="J28" s="32" t="s">
        <v>27</v>
      </c>
      <c r="K28" s="23"/>
      <c r="L28" s="13"/>
      <c r="M28" s="6"/>
      <c r="N28" s="6"/>
      <c r="O28" s="39">
        <f>(IF(AND(J28&gt;0,J28&lt;=I28),J28,I28)*(L28-M28+N28))</f>
        <v>0</v>
      </c>
      <c r="P28" s="19"/>
      <c r="Q28" s="6">
        <v>1</v>
      </c>
      <c r="R28" s="6"/>
    </row>
    <row r="29" spans="1:18" ht="15">
      <c r="A29">
        <v>13</v>
      </c>
      <c r="B29">
        <v>23</v>
      </c>
      <c r="C29">
        <v>2023</v>
      </c>
      <c r="D29" s="3" t="s">
        <v>48</v>
      </c>
      <c r="G29" s="23">
        <v>12</v>
      </c>
      <c r="H29" s="29" t="s">
        <v>49</v>
      </c>
      <c r="I29" s="32">
        <v>310</v>
      </c>
      <c r="J29" s="32" t="s">
        <v>27</v>
      </c>
      <c r="K29" s="23"/>
      <c r="L29" s="13"/>
      <c r="M29" s="6"/>
      <c r="N29" s="6"/>
      <c r="O29" s="39">
        <f>(IF(AND(J29&gt;0,J29&lt;=I29),J29,I29)*(L29-M29+N29))</f>
        <v>0</v>
      </c>
      <c r="P29" s="19"/>
      <c r="Q29" s="6">
        <v>1</v>
      </c>
      <c r="R29" s="6"/>
    </row>
    <row r="30" spans="1:18" ht="15">
      <c r="A30">
        <v>13</v>
      </c>
      <c r="B30">
        <v>23</v>
      </c>
      <c r="C30">
        <v>2023</v>
      </c>
      <c r="D30" s="3" t="s">
        <v>50</v>
      </c>
      <c r="G30" s="23">
        <v>13</v>
      </c>
      <c r="H30" s="29" t="s">
        <v>51</v>
      </c>
      <c r="I30" s="32">
        <v>10</v>
      </c>
      <c r="J30" s="32" t="s">
        <v>27</v>
      </c>
      <c r="K30" s="23"/>
      <c r="L30" s="13"/>
      <c r="M30" s="6"/>
      <c r="N30" s="6"/>
      <c r="O30" s="39">
        <f>(IF(AND(J30&gt;0,J30&lt;=I30),J30,I30)*(L30-M30+N30))</f>
        <v>0</v>
      </c>
      <c r="P30" s="19"/>
      <c r="Q30" s="6">
        <v>1</v>
      </c>
      <c r="R30" s="6"/>
    </row>
    <row r="31" spans="1:18" ht="15">
      <c r="A31">
        <v>13</v>
      </c>
      <c r="B31">
        <v>23</v>
      </c>
      <c r="C31">
        <v>2023</v>
      </c>
      <c r="D31" s="3" t="s">
        <v>52</v>
      </c>
      <c r="G31" s="23">
        <v>14</v>
      </c>
      <c r="H31" s="29" t="s">
        <v>53</v>
      </c>
      <c r="I31" s="32">
        <v>200</v>
      </c>
      <c r="J31" s="32" t="s">
        <v>27</v>
      </c>
      <c r="K31" s="23"/>
      <c r="L31" s="13"/>
      <c r="M31" s="6"/>
      <c r="N31" s="6"/>
      <c r="O31" s="39">
        <f>(IF(AND(J31&gt;0,J31&lt;=I31),J31,I31)*(L31-M31+N31))</f>
        <v>0</v>
      </c>
      <c r="P31" s="19"/>
      <c r="Q31" s="6">
        <v>1</v>
      </c>
      <c r="R31" s="6"/>
    </row>
    <row r="32" spans="1:18" ht="15">
      <c r="A32">
        <v>13</v>
      </c>
      <c r="B32">
        <v>23</v>
      </c>
      <c r="C32">
        <v>2023</v>
      </c>
      <c r="D32" s="3" t="s">
        <v>54</v>
      </c>
      <c r="G32" s="23">
        <v>15</v>
      </c>
      <c r="H32" s="29" t="s">
        <v>55</v>
      </c>
      <c r="I32" s="32">
        <v>30</v>
      </c>
      <c r="J32" s="32" t="s">
        <v>27</v>
      </c>
      <c r="K32" s="23"/>
      <c r="L32" s="13"/>
      <c r="M32" s="6"/>
      <c r="N32" s="6"/>
      <c r="O32" s="39">
        <f>(IF(AND(J32&gt;0,J32&lt;=I32),J32,I32)*(L32-M32+N32))</f>
        <v>0</v>
      </c>
      <c r="P32" s="19"/>
      <c r="Q32" s="6">
        <v>1</v>
      </c>
      <c r="R32" s="6"/>
    </row>
    <row r="33" spans="1:18" ht="15">
      <c r="A33">
        <v>13</v>
      </c>
      <c r="B33">
        <v>23</v>
      </c>
      <c r="C33">
        <v>2023</v>
      </c>
      <c r="D33" s="3" t="s">
        <v>56</v>
      </c>
      <c r="G33" s="23">
        <v>16</v>
      </c>
      <c r="H33" s="29" t="s">
        <v>57</v>
      </c>
      <c r="I33" s="32">
        <v>5</v>
      </c>
      <c r="J33" s="32" t="s">
        <v>27</v>
      </c>
      <c r="K33" s="23"/>
      <c r="L33" s="13"/>
      <c r="M33" s="6"/>
      <c r="N33" s="6"/>
      <c r="O33" s="39">
        <f>(IF(AND(J33&gt;0,J33&lt;=I33),J33,I33)*(L33-M33+N33))</f>
        <v>0</v>
      </c>
      <c r="P33" s="19"/>
      <c r="Q33" s="6">
        <v>1</v>
      </c>
      <c r="R33" s="6"/>
    </row>
    <row r="34" spans="1:18" ht="15">
      <c r="A34">
        <v>13</v>
      </c>
      <c r="B34">
        <v>23</v>
      </c>
      <c r="C34">
        <v>2023</v>
      </c>
      <c r="D34" s="3" t="s">
        <v>58</v>
      </c>
      <c r="G34" s="23">
        <v>17</v>
      </c>
      <c r="H34" s="29" t="s">
        <v>59</v>
      </c>
      <c r="I34" s="32">
        <v>210</v>
      </c>
      <c r="J34" s="32" t="s">
        <v>27</v>
      </c>
      <c r="K34" s="23"/>
      <c r="L34" s="13"/>
      <c r="M34" s="6"/>
      <c r="N34" s="6"/>
      <c r="O34" s="39">
        <f>(IF(AND(J34&gt;0,J34&lt;=I34),J34,I34)*(L34-M34+N34))</f>
        <v>0</v>
      </c>
      <c r="P34" s="19"/>
      <c r="Q34" s="6">
        <v>1</v>
      </c>
      <c r="R34" s="6"/>
    </row>
    <row r="35" spans="1:18" ht="15">
      <c r="A35">
        <v>13</v>
      </c>
      <c r="B35">
        <v>23</v>
      </c>
      <c r="C35">
        <v>2023</v>
      </c>
      <c r="D35" s="3" t="s">
        <v>60</v>
      </c>
      <c r="G35" s="23">
        <v>18</v>
      </c>
      <c r="H35" s="29" t="s">
        <v>61</v>
      </c>
      <c r="I35" s="32">
        <v>80</v>
      </c>
      <c r="J35" s="32" t="s">
        <v>27</v>
      </c>
      <c r="K35" s="23"/>
      <c r="L35" s="13"/>
      <c r="M35" s="6"/>
      <c r="N35" s="6"/>
      <c r="O35" s="39">
        <f>(IF(AND(J35&gt;0,J35&lt;=I35),J35,I35)*(L35-M35+N35))</f>
        <v>0</v>
      </c>
      <c r="P35" s="19"/>
      <c r="Q35" s="6">
        <v>1</v>
      </c>
      <c r="R35" s="6"/>
    </row>
    <row r="36" spans="1:18" ht="15">
      <c r="A36">
        <v>13</v>
      </c>
      <c r="B36">
        <v>23</v>
      </c>
      <c r="C36">
        <v>2023</v>
      </c>
      <c r="D36" s="3" t="s">
        <v>62</v>
      </c>
      <c r="G36" s="23">
        <v>19</v>
      </c>
      <c r="H36" s="29" t="s">
        <v>63</v>
      </c>
      <c r="I36" s="32">
        <v>50</v>
      </c>
      <c r="J36" s="32" t="s">
        <v>27</v>
      </c>
      <c r="K36" s="23"/>
      <c r="L36" s="13"/>
      <c r="M36" s="6"/>
      <c r="N36" s="6"/>
      <c r="O36" s="39">
        <f>(IF(AND(J36&gt;0,J36&lt;=I36),J36,I36)*(L36-M36+N36))</f>
        <v>0</v>
      </c>
      <c r="P36" s="19"/>
      <c r="Q36" s="6">
        <v>1</v>
      </c>
      <c r="R36" s="6"/>
    </row>
    <row r="37" spans="1:18" ht="15">
      <c r="A37">
        <v>13</v>
      </c>
      <c r="B37">
        <v>23</v>
      </c>
      <c r="C37">
        <v>2023</v>
      </c>
      <c r="D37" s="3" t="s">
        <v>64</v>
      </c>
      <c r="G37" s="23">
        <v>20</v>
      </c>
      <c r="H37" s="29" t="s">
        <v>65</v>
      </c>
      <c r="I37" s="32">
        <v>30</v>
      </c>
      <c r="J37" s="32" t="s">
        <v>27</v>
      </c>
      <c r="K37" s="23"/>
      <c r="L37" s="13"/>
      <c r="M37" s="6"/>
      <c r="N37" s="6"/>
      <c r="O37" s="39">
        <f>(IF(AND(J37&gt;0,J37&lt;=I37),J37,I37)*(L37-M37+N37))</f>
        <v>0</v>
      </c>
      <c r="P37" s="19"/>
      <c r="Q37" s="6">
        <v>1</v>
      </c>
      <c r="R37" s="6"/>
    </row>
    <row r="38" spans="1:18" ht="15">
      <c r="A38">
        <v>13</v>
      </c>
      <c r="B38">
        <v>23</v>
      </c>
      <c r="C38">
        <v>2023</v>
      </c>
      <c r="D38" s="3" t="s">
        <v>66</v>
      </c>
      <c r="G38" s="23">
        <v>21</v>
      </c>
      <c r="H38" s="29" t="s">
        <v>67</v>
      </c>
      <c r="I38" s="32">
        <v>10</v>
      </c>
      <c r="J38" s="32" t="s">
        <v>27</v>
      </c>
      <c r="K38" s="23"/>
      <c r="L38" s="13"/>
      <c r="M38" s="6"/>
      <c r="N38" s="6"/>
      <c r="O38" s="39">
        <f>(IF(AND(J38&gt;0,J38&lt;=I38),J38,I38)*(L38-M38+N38))</f>
        <v>0</v>
      </c>
      <c r="P38" s="19"/>
      <c r="Q38" s="6">
        <v>1</v>
      </c>
      <c r="R38" s="6"/>
    </row>
    <row r="39" spans="1:18" ht="15">
      <c r="A39">
        <v>13</v>
      </c>
      <c r="B39">
        <v>23</v>
      </c>
      <c r="C39">
        <v>2023</v>
      </c>
      <c r="D39" s="3" t="s">
        <v>68</v>
      </c>
      <c r="G39" s="23">
        <v>22</v>
      </c>
      <c r="H39" s="29" t="s">
        <v>69</v>
      </c>
      <c r="I39" s="32">
        <v>20</v>
      </c>
      <c r="J39" s="32" t="s">
        <v>27</v>
      </c>
      <c r="K39" s="23"/>
      <c r="L39" s="13"/>
      <c r="M39" s="6"/>
      <c r="N39" s="6"/>
      <c r="O39" s="39">
        <f>(IF(AND(J39&gt;0,J39&lt;=I39),J39,I39)*(L39-M39+N39))</f>
        <v>0</v>
      </c>
      <c r="P39" s="19"/>
      <c r="Q39" s="6">
        <v>1</v>
      </c>
      <c r="R39" s="6"/>
    </row>
    <row r="40" spans="1:18" ht="15">
      <c r="A40">
        <v>13</v>
      </c>
      <c r="B40">
        <v>23</v>
      </c>
      <c r="C40">
        <v>2023</v>
      </c>
      <c r="D40" s="3" t="s">
        <v>70</v>
      </c>
      <c r="G40" s="23">
        <v>23</v>
      </c>
      <c r="H40" s="29" t="s">
        <v>71</v>
      </c>
      <c r="I40" s="32">
        <v>20</v>
      </c>
      <c r="J40" s="32" t="s">
        <v>27</v>
      </c>
      <c r="K40" s="23"/>
      <c r="L40" s="13"/>
      <c r="M40" s="6"/>
      <c r="N40" s="6"/>
      <c r="O40" s="39">
        <f>(IF(AND(J40&gt;0,J40&lt;=I40),J40,I40)*(L40-M40+N40))</f>
        <v>0</v>
      </c>
      <c r="P40" s="19"/>
      <c r="Q40" s="6">
        <v>1</v>
      </c>
      <c r="R40" s="6"/>
    </row>
    <row r="41" spans="1:18" ht="15">
      <c r="A41">
        <v>13</v>
      </c>
      <c r="B41">
        <v>23</v>
      </c>
      <c r="C41">
        <v>2023</v>
      </c>
      <c r="D41" s="3" t="s">
        <v>72</v>
      </c>
      <c r="G41" s="23">
        <v>24</v>
      </c>
      <c r="H41" s="29" t="s">
        <v>73</v>
      </c>
      <c r="I41" s="32">
        <v>1000</v>
      </c>
      <c r="J41" s="32" t="s">
        <v>27</v>
      </c>
      <c r="K41" s="23"/>
      <c r="L41" s="13"/>
      <c r="M41" s="6"/>
      <c r="N41" s="6"/>
      <c r="O41" s="39">
        <f>(IF(AND(J41&gt;0,J41&lt;=I41),J41,I41)*(L41-M41+N41))</f>
        <v>0</v>
      </c>
      <c r="P41" s="19"/>
      <c r="Q41" s="6">
        <v>1</v>
      </c>
      <c r="R41" s="6"/>
    </row>
    <row r="42" spans="1:18" ht="15">
      <c r="A42">
        <v>13</v>
      </c>
      <c r="B42">
        <v>23</v>
      </c>
      <c r="C42">
        <v>2023</v>
      </c>
      <c r="D42" s="3" t="s">
        <v>74</v>
      </c>
      <c r="G42" s="23">
        <v>25</v>
      </c>
      <c r="H42" s="29" t="s">
        <v>75</v>
      </c>
      <c r="I42" s="32">
        <v>1500</v>
      </c>
      <c r="J42" s="32" t="s">
        <v>27</v>
      </c>
      <c r="K42" s="23"/>
      <c r="L42" s="13"/>
      <c r="M42" s="6"/>
      <c r="N42" s="6"/>
      <c r="O42" s="39">
        <f>(IF(AND(J42&gt;0,J42&lt;=I42),J42,I42)*(L42-M42+N42))</f>
        <v>0</v>
      </c>
      <c r="P42" s="19"/>
      <c r="Q42" s="6">
        <v>1</v>
      </c>
      <c r="R42" s="6"/>
    </row>
    <row r="43" spans="1:18" ht="15">
      <c r="A43">
        <v>13</v>
      </c>
      <c r="B43">
        <v>23</v>
      </c>
      <c r="C43">
        <v>2023</v>
      </c>
      <c r="D43" s="3" t="s">
        <v>76</v>
      </c>
      <c r="G43" s="23">
        <v>26</v>
      </c>
      <c r="H43" s="29" t="s">
        <v>77</v>
      </c>
      <c r="I43" s="32">
        <v>3000</v>
      </c>
      <c r="J43" s="32" t="s">
        <v>27</v>
      </c>
      <c r="K43" s="23"/>
      <c r="L43" s="13"/>
      <c r="M43" s="6"/>
      <c r="N43" s="6"/>
      <c r="O43" s="39">
        <f>(IF(AND(J43&gt;0,J43&lt;=I43),J43,I43)*(L43-M43+N43))</f>
        <v>0</v>
      </c>
      <c r="P43" s="19"/>
      <c r="Q43" s="6">
        <v>1</v>
      </c>
      <c r="R43" s="6"/>
    </row>
    <row r="44" spans="1:18" ht="15">
      <c r="A44">
        <v>13</v>
      </c>
      <c r="B44">
        <v>23</v>
      </c>
      <c r="C44">
        <v>2023</v>
      </c>
      <c r="D44" s="3" t="s">
        <v>78</v>
      </c>
      <c r="G44" s="23">
        <v>27</v>
      </c>
      <c r="H44" s="29" t="s">
        <v>79</v>
      </c>
      <c r="I44" s="32">
        <v>4200</v>
      </c>
      <c r="J44" s="32" t="s">
        <v>27</v>
      </c>
      <c r="K44" s="23"/>
      <c r="L44" s="13"/>
      <c r="M44" s="6"/>
      <c r="N44" s="6"/>
      <c r="O44" s="39">
        <f>(IF(AND(J44&gt;0,J44&lt;=I44),J44,I44)*(L44-M44+N44))</f>
        <v>0</v>
      </c>
      <c r="P44" s="19"/>
      <c r="Q44" s="6">
        <v>1</v>
      </c>
      <c r="R44" s="6"/>
    </row>
    <row r="45" spans="1:18" ht="15">
      <c r="A45">
        <v>13</v>
      </c>
      <c r="B45">
        <v>23</v>
      </c>
      <c r="C45">
        <v>2023</v>
      </c>
      <c r="D45" s="3" t="s">
        <v>80</v>
      </c>
      <c r="G45" s="23">
        <v>28</v>
      </c>
      <c r="H45" s="29" t="s">
        <v>81</v>
      </c>
      <c r="I45" s="32">
        <v>4200</v>
      </c>
      <c r="J45" s="32" t="s">
        <v>27</v>
      </c>
      <c r="K45" s="23"/>
      <c r="L45" s="13"/>
      <c r="M45" s="6"/>
      <c r="N45" s="6"/>
      <c r="O45" s="39">
        <f>(IF(AND(J45&gt;0,J45&lt;=I45),J45,I45)*(L45-M45+N45))</f>
        <v>0</v>
      </c>
      <c r="P45" s="19"/>
      <c r="Q45" s="6">
        <v>1</v>
      </c>
      <c r="R45" s="6"/>
    </row>
    <row r="46" spans="1:18" ht="15">
      <c r="A46">
        <v>13</v>
      </c>
      <c r="B46">
        <v>23</v>
      </c>
      <c r="C46">
        <v>2023</v>
      </c>
      <c r="D46" s="3" t="s">
        <v>82</v>
      </c>
      <c r="G46" s="23">
        <v>29</v>
      </c>
      <c r="H46" s="29" t="s">
        <v>83</v>
      </c>
      <c r="I46" s="32">
        <v>4200</v>
      </c>
      <c r="J46" s="32" t="s">
        <v>27</v>
      </c>
      <c r="K46" s="23"/>
      <c r="L46" s="13"/>
      <c r="M46" s="6"/>
      <c r="N46" s="6"/>
      <c r="O46" s="39">
        <f>(IF(AND(J46&gt;0,J46&lt;=I46),J46,I46)*(L46-M46+N46))</f>
        <v>0</v>
      </c>
      <c r="P46" s="19"/>
      <c r="Q46" s="6">
        <v>1</v>
      </c>
      <c r="R46" s="6"/>
    </row>
    <row r="47" spans="1:18" ht="15">
      <c r="A47">
        <v>13</v>
      </c>
      <c r="B47">
        <v>23</v>
      </c>
      <c r="C47">
        <v>2023</v>
      </c>
      <c r="D47" s="3" t="s">
        <v>84</v>
      </c>
      <c r="G47" s="23">
        <v>30</v>
      </c>
      <c r="H47" s="29" t="s">
        <v>85</v>
      </c>
      <c r="I47" s="32">
        <v>80</v>
      </c>
      <c r="J47" s="32" t="s">
        <v>27</v>
      </c>
      <c r="K47" s="23"/>
      <c r="L47" s="13"/>
      <c r="M47" s="6"/>
      <c r="N47" s="6"/>
      <c r="O47" s="39">
        <f>(IF(AND(J47&gt;0,J47&lt;=I47),J47,I47)*(L47-M47+N47))</f>
        <v>0</v>
      </c>
      <c r="P47" s="19"/>
      <c r="Q47" s="6">
        <v>1</v>
      </c>
      <c r="R47" s="6"/>
    </row>
    <row r="48" spans="1:18" ht="15">
      <c r="A48">
        <v>13</v>
      </c>
      <c r="B48">
        <v>23</v>
      </c>
      <c r="C48">
        <v>2023</v>
      </c>
      <c r="D48" s="3" t="s">
        <v>86</v>
      </c>
      <c r="G48" s="23">
        <v>31</v>
      </c>
      <c r="H48" s="29" t="s">
        <v>87</v>
      </c>
      <c r="I48" s="32">
        <v>80</v>
      </c>
      <c r="J48" s="32" t="s">
        <v>27</v>
      </c>
      <c r="K48" s="23"/>
      <c r="L48" s="13"/>
      <c r="M48" s="6"/>
      <c r="N48" s="6"/>
      <c r="O48" s="39">
        <f>(IF(AND(J48&gt;0,J48&lt;=I48),J48,I48)*(L48-M48+N48))</f>
        <v>0</v>
      </c>
      <c r="P48" s="19"/>
      <c r="Q48" s="6">
        <v>1</v>
      </c>
      <c r="R48" s="6"/>
    </row>
    <row r="49" spans="1:18" ht="15">
      <c r="A49">
        <v>13</v>
      </c>
      <c r="B49">
        <v>23</v>
      </c>
      <c r="C49">
        <v>2023</v>
      </c>
      <c r="D49" s="3" t="s">
        <v>88</v>
      </c>
      <c r="G49" s="23">
        <v>32</v>
      </c>
      <c r="H49" s="29" t="s">
        <v>89</v>
      </c>
      <c r="I49" s="32">
        <v>130</v>
      </c>
      <c r="J49" s="32" t="s">
        <v>27</v>
      </c>
      <c r="K49" s="23"/>
      <c r="L49" s="13"/>
      <c r="M49" s="6"/>
      <c r="N49" s="6"/>
      <c r="O49" s="39">
        <f>(IF(AND(J49&gt;0,J49&lt;=I49),J49,I49)*(L49-M49+N49))</f>
        <v>0</v>
      </c>
      <c r="P49" s="19"/>
      <c r="Q49" s="6">
        <v>1</v>
      </c>
      <c r="R49" s="6"/>
    </row>
    <row r="50" spans="1:18" ht="22.5">
      <c r="A50">
        <v>13</v>
      </c>
      <c r="B50">
        <v>23</v>
      </c>
      <c r="C50">
        <v>2023</v>
      </c>
      <c r="D50" s="3" t="s">
        <v>90</v>
      </c>
      <c r="G50" s="23">
        <v>33</v>
      </c>
      <c r="H50" s="29" t="s">
        <v>91</v>
      </c>
      <c r="I50" s="32">
        <v>100</v>
      </c>
      <c r="J50" s="32" t="s">
        <v>27</v>
      </c>
      <c r="K50" s="23"/>
      <c r="L50" s="13"/>
      <c r="M50" s="6"/>
      <c r="N50" s="6"/>
      <c r="O50" s="39">
        <f>(IF(AND(J50&gt;0,J50&lt;=I50),J50,I50)*(L50-M50+N50))</f>
        <v>0</v>
      </c>
      <c r="P50" s="19"/>
      <c r="Q50" s="6">
        <v>1</v>
      </c>
      <c r="R50" s="6"/>
    </row>
    <row r="51" spans="1:18" ht="15">
      <c r="A51">
        <v>13</v>
      </c>
      <c r="B51">
        <v>23</v>
      </c>
      <c r="C51">
        <v>2023</v>
      </c>
      <c r="D51" s="3" t="s">
        <v>92</v>
      </c>
      <c r="G51" s="23">
        <v>34</v>
      </c>
      <c r="H51" s="29" t="s">
        <v>93</v>
      </c>
      <c r="I51" s="32">
        <v>100</v>
      </c>
      <c r="J51" s="32" t="s">
        <v>27</v>
      </c>
      <c r="K51" s="23"/>
      <c r="L51" s="13"/>
      <c r="M51" s="6"/>
      <c r="N51" s="6"/>
      <c r="O51" s="39">
        <f>(IF(AND(J51&gt;0,J51&lt;=I51),J51,I51)*(L51-M51+N51))</f>
        <v>0</v>
      </c>
      <c r="P51" s="19"/>
      <c r="Q51" s="6">
        <v>1</v>
      </c>
      <c r="R51" s="6"/>
    </row>
    <row r="52" spans="1:18" ht="15">
      <c r="A52">
        <v>13</v>
      </c>
      <c r="B52">
        <v>23</v>
      </c>
      <c r="C52">
        <v>2023</v>
      </c>
      <c r="D52" s="3" t="s">
        <v>94</v>
      </c>
      <c r="G52" s="23">
        <v>35</v>
      </c>
      <c r="H52" s="29" t="s">
        <v>95</v>
      </c>
      <c r="I52" s="32">
        <v>3120</v>
      </c>
      <c r="J52" s="32" t="s">
        <v>27</v>
      </c>
      <c r="K52" s="23"/>
      <c r="L52" s="13"/>
      <c r="M52" s="6"/>
      <c r="N52" s="6"/>
      <c r="O52" s="39">
        <f>(IF(AND(J52&gt;0,J52&lt;=I52),J52,I52)*(L52-M52+N52))</f>
        <v>0</v>
      </c>
      <c r="P52" s="19"/>
      <c r="Q52" s="6">
        <v>1</v>
      </c>
      <c r="R52" s="6"/>
    </row>
    <row r="53" spans="1:18" ht="15">
      <c r="A53">
        <v>13</v>
      </c>
      <c r="B53">
        <v>23</v>
      </c>
      <c r="C53">
        <v>2023</v>
      </c>
      <c r="D53" s="3" t="s">
        <v>96</v>
      </c>
      <c r="G53" s="23">
        <v>36</v>
      </c>
      <c r="H53" s="29" t="s">
        <v>97</v>
      </c>
      <c r="I53" s="32">
        <v>700</v>
      </c>
      <c r="J53" s="32" t="s">
        <v>27</v>
      </c>
      <c r="K53" s="23"/>
      <c r="L53" s="13"/>
      <c r="M53" s="6"/>
      <c r="N53" s="6"/>
      <c r="O53" s="39">
        <f>(IF(AND(J53&gt;0,J53&lt;=I53),J53,I53)*(L53-M53+N53))</f>
        <v>0</v>
      </c>
      <c r="P53" s="19"/>
      <c r="Q53" s="6">
        <v>1</v>
      </c>
      <c r="R53" s="6"/>
    </row>
    <row r="54" spans="1:18" ht="15">
      <c r="A54">
        <v>13</v>
      </c>
      <c r="B54">
        <v>23</v>
      </c>
      <c r="C54">
        <v>2023</v>
      </c>
      <c r="D54" s="3" t="s">
        <v>98</v>
      </c>
      <c r="G54" s="23">
        <v>37</v>
      </c>
      <c r="H54" s="29" t="s">
        <v>99</v>
      </c>
      <c r="I54" s="32">
        <v>100</v>
      </c>
      <c r="J54" s="32" t="s">
        <v>27</v>
      </c>
      <c r="K54" s="23"/>
      <c r="L54" s="13"/>
      <c r="M54" s="6"/>
      <c r="N54" s="6"/>
      <c r="O54" s="39">
        <f>(IF(AND(J54&gt;0,J54&lt;=I54),J54,I54)*(L54-M54+N54))</f>
        <v>0</v>
      </c>
      <c r="P54" s="19"/>
      <c r="Q54" s="6">
        <v>1</v>
      </c>
      <c r="R54" s="6"/>
    </row>
    <row r="55" spans="1:18" ht="22.5">
      <c r="A55">
        <v>13</v>
      </c>
      <c r="B55">
        <v>23</v>
      </c>
      <c r="C55">
        <v>2023</v>
      </c>
      <c r="D55" s="3" t="s">
        <v>100</v>
      </c>
      <c r="G55" s="23">
        <v>38</v>
      </c>
      <c r="H55" s="29" t="s">
        <v>101</v>
      </c>
      <c r="I55" s="32">
        <v>400</v>
      </c>
      <c r="J55" s="32" t="s">
        <v>27</v>
      </c>
      <c r="K55" s="23"/>
      <c r="L55" s="13"/>
      <c r="M55" s="6"/>
      <c r="N55" s="6"/>
      <c r="O55" s="39">
        <f>(IF(AND(J55&gt;0,J55&lt;=I55),J55,I55)*(L55-M55+N55))</f>
        <v>0</v>
      </c>
      <c r="P55" s="19"/>
      <c r="Q55" s="6">
        <v>1</v>
      </c>
      <c r="R55" s="6"/>
    </row>
    <row r="56" spans="1:18" ht="22.5">
      <c r="A56">
        <v>13</v>
      </c>
      <c r="B56">
        <v>23</v>
      </c>
      <c r="C56">
        <v>2023</v>
      </c>
      <c r="D56" s="3" t="s">
        <v>102</v>
      </c>
      <c r="G56" s="23">
        <v>39</v>
      </c>
      <c r="H56" s="29" t="s">
        <v>103</v>
      </c>
      <c r="I56" s="32">
        <v>100</v>
      </c>
      <c r="J56" s="32" t="s">
        <v>27</v>
      </c>
      <c r="K56" s="23"/>
      <c r="L56" s="13"/>
      <c r="M56" s="6"/>
      <c r="N56" s="6"/>
      <c r="O56" s="39">
        <f>(IF(AND(J56&gt;0,J56&lt;=I56),J56,I56)*(L56-M56+N56))</f>
        <v>0</v>
      </c>
      <c r="P56" s="19"/>
      <c r="Q56" s="6">
        <v>1</v>
      </c>
      <c r="R56" s="6"/>
    </row>
    <row r="57" spans="1:18" ht="15">
      <c r="A57">
        <v>13</v>
      </c>
      <c r="B57">
        <v>23</v>
      </c>
      <c r="C57">
        <v>2023</v>
      </c>
      <c r="D57" s="3" t="s">
        <v>104</v>
      </c>
      <c r="G57" s="23">
        <v>40</v>
      </c>
      <c r="H57" s="29" t="s">
        <v>105</v>
      </c>
      <c r="I57" s="32">
        <v>60</v>
      </c>
      <c r="J57" s="32" t="s">
        <v>27</v>
      </c>
      <c r="K57" s="23"/>
      <c r="L57" s="13"/>
      <c r="M57" s="6"/>
      <c r="N57" s="6"/>
      <c r="O57" s="39">
        <f>(IF(AND(J57&gt;0,J57&lt;=I57),J57,I57)*(L57-M57+N57))</f>
        <v>0</v>
      </c>
      <c r="P57" s="19"/>
      <c r="Q57" s="6">
        <v>1</v>
      </c>
      <c r="R57" s="6"/>
    </row>
    <row r="58" spans="1:18" ht="15">
      <c r="A58">
        <v>13</v>
      </c>
      <c r="B58">
        <v>23</v>
      </c>
      <c r="C58">
        <v>2023</v>
      </c>
      <c r="D58" s="3" t="s">
        <v>106</v>
      </c>
      <c r="G58" s="23">
        <v>41</v>
      </c>
      <c r="H58" s="29" t="s">
        <v>107</v>
      </c>
      <c r="I58" s="32">
        <v>60</v>
      </c>
      <c r="J58" s="32" t="s">
        <v>27</v>
      </c>
      <c r="K58" s="23"/>
      <c r="L58" s="13"/>
      <c r="M58" s="6"/>
      <c r="N58" s="6"/>
      <c r="O58" s="39">
        <f>(IF(AND(J58&gt;0,J58&lt;=I58),J58,I58)*(L58-M58+N58))</f>
        <v>0</v>
      </c>
      <c r="P58" s="19"/>
      <c r="Q58" s="6">
        <v>1</v>
      </c>
      <c r="R58" s="6"/>
    </row>
    <row r="59" spans="1:18" ht="15">
      <c r="A59">
        <v>13</v>
      </c>
      <c r="B59">
        <v>23</v>
      </c>
      <c r="C59">
        <v>2023</v>
      </c>
      <c r="D59" s="3" t="s">
        <v>108</v>
      </c>
      <c r="G59" s="23">
        <v>42</v>
      </c>
      <c r="H59" s="29" t="s">
        <v>109</v>
      </c>
      <c r="I59" s="32">
        <v>30</v>
      </c>
      <c r="J59" s="32" t="s">
        <v>27</v>
      </c>
      <c r="K59" s="23"/>
      <c r="L59" s="13"/>
      <c r="M59" s="6"/>
      <c r="N59" s="6"/>
      <c r="O59" s="39">
        <f>(IF(AND(J59&gt;0,J59&lt;=I59),J59,I59)*(L59-M59+N59))</f>
        <v>0</v>
      </c>
      <c r="P59" s="19"/>
      <c r="Q59" s="6">
        <v>1</v>
      </c>
      <c r="R59" s="6"/>
    </row>
    <row r="60" spans="1:18" ht="45">
      <c r="A60">
        <v>13</v>
      </c>
      <c r="B60">
        <v>23</v>
      </c>
      <c r="C60">
        <v>2023</v>
      </c>
      <c r="D60" s="3" t="s">
        <v>110</v>
      </c>
      <c r="G60" s="23">
        <v>43</v>
      </c>
      <c r="H60" s="29" t="s">
        <v>111</v>
      </c>
      <c r="I60" s="32">
        <v>150</v>
      </c>
      <c r="J60" s="32" t="s">
        <v>27</v>
      </c>
      <c r="K60" s="23"/>
      <c r="L60" s="13"/>
      <c r="M60" s="6"/>
      <c r="N60" s="6"/>
      <c r="O60" s="39">
        <f>(IF(AND(J60&gt;0,J60&lt;=I60),J60,I60)*(L60-M60+N60))</f>
        <v>0</v>
      </c>
      <c r="P60" s="19"/>
      <c r="Q60" s="6">
        <v>1</v>
      </c>
      <c r="R60" s="6"/>
    </row>
    <row r="61" spans="1:18" ht="22.5">
      <c r="A61">
        <v>13</v>
      </c>
      <c r="B61">
        <v>23</v>
      </c>
      <c r="C61">
        <v>2023</v>
      </c>
      <c r="D61" s="3" t="s">
        <v>112</v>
      </c>
      <c r="G61" s="23">
        <v>44</v>
      </c>
      <c r="H61" s="29" t="s">
        <v>113</v>
      </c>
      <c r="I61" s="32">
        <v>50</v>
      </c>
      <c r="J61" s="32" t="s">
        <v>27</v>
      </c>
      <c r="K61" s="23"/>
      <c r="L61" s="13"/>
      <c r="M61" s="6"/>
      <c r="N61" s="6"/>
      <c r="O61" s="39">
        <f>(IF(AND(J61&gt;0,J61&lt;=I61),J61,I61)*(L61-M61+N61))</f>
        <v>0</v>
      </c>
      <c r="P61" s="19"/>
      <c r="Q61" s="6">
        <v>1</v>
      </c>
      <c r="R61" s="6"/>
    </row>
    <row r="62" spans="1:18" ht="22.5">
      <c r="A62">
        <v>13</v>
      </c>
      <c r="B62">
        <v>23</v>
      </c>
      <c r="C62">
        <v>2023</v>
      </c>
      <c r="D62" s="3" t="s">
        <v>114</v>
      </c>
      <c r="G62" s="23">
        <v>45</v>
      </c>
      <c r="H62" s="29" t="s">
        <v>115</v>
      </c>
      <c r="I62" s="32">
        <v>100</v>
      </c>
      <c r="J62" s="32" t="s">
        <v>27</v>
      </c>
      <c r="K62" s="23"/>
      <c r="L62" s="13"/>
      <c r="M62" s="6"/>
      <c r="N62" s="6"/>
      <c r="O62" s="39">
        <f>(IF(AND(J62&gt;0,J62&lt;=I62),J62,I62)*(L62-M62+N62))</f>
        <v>0</v>
      </c>
      <c r="P62" s="19"/>
      <c r="Q62" s="6">
        <v>1</v>
      </c>
      <c r="R62" s="6"/>
    </row>
    <row r="63" spans="1:18" ht="22.5">
      <c r="A63">
        <v>13</v>
      </c>
      <c r="B63">
        <v>23</v>
      </c>
      <c r="C63">
        <v>2023</v>
      </c>
      <c r="D63" s="3" t="s">
        <v>116</v>
      </c>
      <c r="G63" s="23">
        <v>46</v>
      </c>
      <c r="H63" s="29" t="s">
        <v>117</v>
      </c>
      <c r="I63" s="32">
        <v>50</v>
      </c>
      <c r="J63" s="32" t="s">
        <v>27</v>
      </c>
      <c r="K63" s="23"/>
      <c r="L63" s="13"/>
      <c r="M63" s="6"/>
      <c r="N63" s="6"/>
      <c r="O63" s="39">
        <f>(IF(AND(J63&gt;0,J63&lt;=I63),J63,I63)*(L63-M63+N63))</f>
        <v>0</v>
      </c>
      <c r="P63" s="19"/>
      <c r="Q63" s="6">
        <v>1</v>
      </c>
      <c r="R63" s="6"/>
    </row>
    <row r="64" spans="1:18" ht="22.5">
      <c r="A64">
        <v>13</v>
      </c>
      <c r="B64">
        <v>23</v>
      </c>
      <c r="C64">
        <v>2023</v>
      </c>
      <c r="D64" s="3" t="s">
        <v>118</v>
      </c>
      <c r="G64" s="23">
        <v>47</v>
      </c>
      <c r="H64" s="29" t="s">
        <v>119</v>
      </c>
      <c r="I64" s="32">
        <v>100</v>
      </c>
      <c r="J64" s="32" t="s">
        <v>27</v>
      </c>
      <c r="K64" s="23"/>
      <c r="L64" s="13"/>
      <c r="M64" s="6"/>
      <c r="N64" s="6"/>
      <c r="O64" s="39">
        <f>(IF(AND(J64&gt;0,J64&lt;=I64),J64,I64)*(L64-M64+N64))</f>
        <v>0</v>
      </c>
      <c r="P64" s="19"/>
      <c r="Q64" s="6">
        <v>1</v>
      </c>
      <c r="R64" s="6"/>
    </row>
    <row r="65" spans="1:18" ht="33.75">
      <c r="A65">
        <v>13</v>
      </c>
      <c r="B65">
        <v>23</v>
      </c>
      <c r="C65">
        <v>2023</v>
      </c>
      <c r="D65" s="3" t="s">
        <v>120</v>
      </c>
      <c r="G65" s="23">
        <v>48</v>
      </c>
      <c r="H65" s="29" t="s">
        <v>121</v>
      </c>
      <c r="I65" s="32">
        <v>50</v>
      </c>
      <c r="J65" s="32" t="s">
        <v>27</v>
      </c>
      <c r="K65" s="23"/>
      <c r="L65" s="13"/>
      <c r="M65" s="6"/>
      <c r="N65" s="6"/>
      <c r="O65" s="39">
        <f>(IF(AND(J65&gt;0,J65&lt;=I65),J65,I65)*(L65-M65+N65))</f>
        <v>0</v>
      </c>
      <c r="P65" s="19"/>
      <c r="Q65" s="6">
        <v>1</v>
      </c>
      <c r="R65" s="6"/>
    </row>
    <row r="66" spans="1:18" ht="15">
      <c r="A66">
        <v>13</v>
      </c>
      <c r="B66">
        <v>23</v>
      </c>
      <c r="C66">
        <v>2023</v>
      </c>
      <c r="D66" s="3" t="s">
        <v>122</v>
      </c>
      <c r="G66" s="23">
        <v>49</v>
      </c>
      <c r="H66" s="29" t="s">
        <v>123</v>
      </c>
      <c r="I66" s="32">
        <v>30</v>
      </c>
      <c r="J66" s="32" t="s">
        <v>27</v>
      </c>
      <c r="K66" s="23"/>
      <c r="L66" s="13"/>
      <c r="M66" s="6"/>
      <c r="N66" s="6"/>
      <c r="O66" s="39">
        <f>(IF(AND(J66&gt;0,J66&lt;=I66),J66,I66)*(L66-M66+N66))</f>
        <v>0</v>
      </c>
      <c r="P66" s="19"/>
      <c r="Q66" s="6">
        <v>1</v>
      </c>
      <c r="R66" s="6"/>
    </row>
    <row r="67" spans="1:18" ht="15">
      <c r="A67">
        <v>13</v>
      </c>
      <c r="B67">
        <v>23</v>
      </c>
      <c r="C67">
        <v>2023</v>
      </c>
      <c r="D67" s="3" t="s">
        <v>124</v>
      </c>
      <c r="G67" s="23">
        <v>50</v>
      </c>
      <c r="H67" s="29" t="s">
        <v>125</v>
      </c>
      <c r="I67" s="32">
        <v>100</v>
      </c>
      <c r="J67" s="32" t="s">
        <v>27</v>
      </c>
      <c r="K67" s="23"/>
      <c r="L67" s="13"/>
      <c r="M67" s="6"/>
      <c r="N67" s="6"/>
      <c r="O67" s="39">
        <f>(IF(AND(J67&gt;0,J67&lt;=I67),J67,I67)*(L67-M67+N67))</f>
        <v>0</v>
      </c>
      <c r="P67" s="19"/>
      <c r="Q67" s="6">
        <v>1</v>
      </c>
      <c r="R67" s="6"/>
    </row>
    <row r="68" spans="1:18" ht="15">
      <c r="A68">
        <v>13</v>
      </c>
      <c r="B68">
        <v>23</v>
      </c>
      <c r="C68">
        <v>2023</v>
      </c>
      <c r="D68" s="3" t="s">
        <v>126</v>
      </c>
      <c r="G68" s="23">
        <v>51</v>
      </c>
      <c r="H68" s="29" t="s">
        <v>127</v>
      </c>
      <c r="I68" s="32">
        <v>100</v>
      </c>
      <c r="J68" s="32" t="s">
        <v>27</v>
      </c>
      <c r="K68" s="23"/>
      <c r="L68" s="13"/>
      <c r="M68" s="6"/>
      <c r="N68" s="6"/>
      <c r="O68" s="39">
        <f>(IF(AND(J68&gt;0,J68&lt;=I68),J68,I68)*(L68-M68+N68))</f>
        <v>0</v>
      </c>
      <c r="P68" s="19"/>
      <c r="Q68" s="6">
        <v>1</v>
      </c>
      <c r="R68" s="6"/>
    </row>
    <row r="69" spans="1:18" ht="15">
      <c r="A69">
        <v>13</v>
      </c>
      <c r="B69">
        <v>23</v>
      </c>
      <c r="C69">
        <v>2023</v>
      </c>
      <c r="D69" s="3" t="s">
        <v>128</v>
      </c>
      <c r="G69" s="23">
        <v>52</v>
      </c>
      <c r="H69" s="29" t="s">
        <v>129</v>
      </c>
      <c r="I69" s="32">
        <v>10</v>
      </c>
      <c r="J69" s="32" t="s">
        <v>27</v>
      </c>
      <c r="K69" s="23"/>
      <c r="L69" s="13"/>
      <c r="M69" s="6"/>
      <c r="N69" s="6"/>
      <c r="O69" s="39">
        <f>(IF(AND(J69&gt;0,J69&lt;=I69),J69,I69)*(L69-M69+N69))</f>
        <v>0</v>
      </c>
      <c r="P69" s="19"/>
      <c r="Q69" s="6">
        <v>1</v>
      </c>
      <c r="R69" s="6"/>
    </row>
    <row r="70" spans="1:18" ht="15">
      <c r="A70">
        <v>13</v>
      </c>
      <c r="B70">
        <v>23</v>
      </c>
      <c r="C70">
        <v>2023</v>
      </c>
      <c r="D70" s="3" t="s">
        <v>130</v>
      </c>
      <c r="G70" s="23">
        <v>53</v>
      </c>
      <c r="H70" s="29" t="s">
        <v>131</v>
      </c>
      <c r="I70" s="32">
        <v>300</v>
      </c>
      <c r="J70" s="32" t="s">
        <v>27</v>
      </c>
      <c r="K70" s="23"/>
      <c r="L70" s="13"/>
      <c r="M70" s="6"/>
      <c r="N70" s="6"/>
      <c r="O70" s="39">
        <f>(IF(AND(J70&gt;0,J70&lt;=I70),J70,I70)*(L70-M70+N70))</f>
        <v>0</v>
      </c>
      <c r="P70" s="19"/>
      <c r="Q70" s="6">
        <v>1</v>
      </c>
      <c r="R70" s="6"/>
    </row>
    <row r="71" spans="1:18" ht="15">
      <c r="A71">
        <v>13</v>
      </c>
      <c r="B71">
        <v>23</v>
      </c>
      <c r="C71">
        <v>2023</v>
      </c>
      <c r="D71" s="3" t="s">
        <v>132</v>
      </c>
      <c r="G71" s="23">
        <v>54</v>
      </c>
      <c r="H71" s="29" t="s">
        <v>133</v>
      </c>
      <c r="I71" s="32">
        <v>80</v>
      </c>
      <c r="J71" s="32" t="s">
        <v>27</v>
      </c>
      <c r="K71" s="23"/>
      <c r="L71" s="13"/>
      <c r="M71" s="6"/>
      <c r="N71" s="6"/>
      <c r="O71" s="39">
        <f>(IF(AND(J71&gt;0,J71&lt;=I71),J71,I71)*(L71-M71+N71))</f>
        <v>0</v>
      </c>
      <c r="P71" s="19"/>
      <c r="Q71" s="6">
        <v>1</v>
      </c>
      <c r="R71" s="6"/>
    </row>
    <row r="72" spans="1:18" ht="15">
      <c r="A72">
        <v>13</v>
      </c>
      <c r="B72">
        <v>23</v>
      </c>
      <c r="C72">
        <v>2023</v>
      </c>
      <c r="D72" s="3" t="s">
        <v>134</v>
      </c>
      <c r="G72" s="23">
        <v>55</v>
      </c>
      <c r="H72" s="29" t="s">
        <v>135</v>
      </c>
      <c r="I72" s="32">
        <v>180</v>
      </c>
      <c r="J72" s="32" t="s">
        <v>27</v>
      </c>
      <c r="K72" s="23"/>
      <c r="L72" s="13"/>
      <c r="M72" s="6"/>
      <c r="N72" s="6"/>
      <c r="O72" s="39">
        <f>(IF(AND(J72&gt;0,J72&lt;=I72),J72,I72)*(L72-M72+N72))</f>
        <v>0</v>
      </c>
      <c r="P72" s="19"/>
      <c r="Q72" s="6">
        <v>1</v>
      </c>
      <c r="R72" s="6"/>
    </row>
    <row r="73" spans="1:18" ht="15">
      <c r="A73">
        <v>13</v>
      </c>
      <c r="B73">
        <v>23</v>
      </c>
      <c r="C73">
        <v>2023</v>
      </c>
      <c r="D73" s="3" t="s">
        <v>136</v>
      </c>
      <c r="G73" s="23">
        <v>56</v>
      </c>
      <c r="H73" s="29" t="s">
        <v>137</v>
      </c>
      <c r="I73" s="32">
        <v>120</v>
      </c>
      <c r="J73" s="32" t="s">
        <v>27</v>
      </c>
      <c r="K73" s="23"/>
      <c r="L73" s="13"/>
      <c r="M73" s="6"/>
      <c r="N73" s="6"/>
      <c r="O73" s="39">
        <f>(IF(AND(J73&gt;0,J73&lt;=I73),J73,I73)*(L73-M73+N73))</f>
        <v>0</v>
      </c>
      <c r="P73" s="19"/>
      <c r="Q73" s="6">
        <v>1</v>
      </c>
      <c r="R73" s="6"/>
    </row>
    <row r="74" spans="1:18" ht="15">
      <c r="A74">
        <v>13</v>
      </c>
      <c r="B74">
        <v>23</v>
      </c>
      <c r="C74">
        <v>2023</v>
      </c>
      <c r="D74" s="3" t="s">
        <v>138</v>
      </c>
      <c r="G74" s="23">
        <v>57</v>
      </c>
      <c r="H74" s="29" t="s">
        <v>139</v>
      </c>
      <c r="I74" s="32">
        <v>200</v>
      </c>
      <c r="J74" s="32" t="s">
        <v>27</v>
      </c>
      <c r="K74" s="23"/>
      <c r="L74" s="13"/>
      <c r="M74" s="6"/>
      <c r="N74" s="6"/>
      <c r="O74" s="39">
        <f>(IF(AND(J74&gt;0,J74&lt;=I74),J74,I74)*(L74-M74+N74))</f>
        <v>0</v>
      </c>
      <c r="P74" s="19"/>
      <c r="Q74" s="6">
        <v>1</v>
      </c>
      <c r="R74" s="6"/>
    </row>
    <row r="75" spans="1:18" ht="15">
      <c r="A75">
        <v>13</v>
      </c>
      <c r="B75">
        <v>23</v>
      </c>
      <c r="C75">
        <v>2023</v>
      </c>
      <c r="D75" s="3" t="s">
        <v>140</v>
      </c>
      <c r="G75" s="23">
        <v>58</v>
      </c>
      <c r="H75" s="29" t="s">
        <v>141</v>
      </c>
      <c r="I75" s="32">
        <v>240</v>
      </c>
      <c r="J75" s="32" t="s">
        <v>27</v>
      </c>
      <c r="K75" s="23"/>
      <c r="L75" s="13"/>
      <c r="M75" s="6"/>
      <c r="N75" s="6"/>
      <c r="O75" s="39">
        <f>(IF(AND(J75&gt;0,J75&lt;=I75),J75,I75)*(L75-M75+N75))</f>
        <v>0</v>
      </c>
      <c r="P75" s="19"/>
      <c r="Q75" s="6">
        <v>1</v>
      </c>
      <c r="R75" s="6"/>
    </row>
    <row r="76" spans="1:18" ht="15">
      <c r="A76">
        <v>13</v>
      </c>
      <c r="B76">
        <v>23</v>
      </c>
      <c r="C76">
        <v>2023</v>
      </c>
      <c r="D76" s="3" t="s">
        <v>142</v>
      </c>
      <c r="G76" s="23">
        <v>59</v>
      </c>
      <c r="H76" s="29" t="s">
        <v>143</v>
      </c>
      <c r="I76" s="32">
        <v>100</v>
      </c>
      <c r="J76" s="32" t="s">
        <v>27</v>
      </c>
      <c r="K76" s="23"/>
      <c r="L76" s="13"/>
      <c r="M76" s="6"/>
      <c r="N76" s="6"/>
      <c r="O76" s="39">
        <f>(IF(AND(J76&gt;0,J76&lt;=I76),J76,I76)*(L76-M76+N76))</f>
        <v>0</v>
      </c>
      <c r="P76" s="19"/>
      <c r="Q76" s="6">
        <v>1</v>
      </c>
      <c r="R76" s="6"/>
    </row>
    <row r="77" spans="1:18" ht="15">
      <c r="A77">
        <v>13</v>
      </c>
      <c r="B77">
        <v>23</v>
      </c>
      <c r="C77">
        <v>2023</v>
      </c>
      <c r="D77" s="3" t="s">
        <v>144</v>
      </c>
      <c r="G77" s="23">
        <v>60</v>
      </c>
      <c r="H77" s="29" t="s">
        <v>145</v>
      </c>
      <c r="I77" s="32">
        <v>30</v>
      </c>
      <c r="J77" s="32" t="s">
        <v>27</v>
      </c>
      <c r="K77" s="23"/>
      <c r="L77" s="13"/>
      <c r="M77" s="6"/>
      <c r="N77" s="6"/>
      <c r="O77" s="39">
        <f>(IF(AND(J77&gt;0,J77&lt;=I77),J77,I77)*(L77-M77+N77))</f>
        <v>0</v>
      </c>
      <c r="P77" s="19"/>
      <c r="Q77" s="6">
        <v>1</v>
      </c>
      <c r="R77" s="6"/>
    </row>
    <row r="78" spans="1:18" ht="15">
      <c r="A78">
        <v>13</v>
      </c>
      <c r="B78">
        <v>23</v>
      </c>
      <c r="C78">
        <v>2023</v>
      </c>
      <c r="D78" s="3" t="s">
        <v>146</v>
      </c>
      <c r="G78" s="23">
        <v>61</v>
      </c>
      <c r="H78" s="29" t="s">
        <v>147</v>
      </c>
      <c r="I78" s="32">
        <v>400</v>
      </c>
      <c r="J78" s="32" t="s">
        <v>27</v>
      </c>
      <c r="K78" s="23"/>
      <c r="L78" s="13"/>
      <c r="M78" s="6"/>
      <c r="N78" s="6"/>
      <c r="O78" s="39">
        <f>(IF(AND(J78&gt;0,J78&lt;=I78),J78,I78)*(L78-M78+N78))</f>
        <v>0</v>
      </c>
      <c r="P78" s="19"/>
      <c r="Q78" s="6">
        <v>1</v>
      </c>
      <c r="R78" s="6"/>
    </row>
    <row r="79" spans="1:18" ht="15">
      <c r="A79">
        <v>13</v>
      </c>
      <c r="B79">
        <v>23</v>
      </c>
      <c r="C79">
        <v>2023</v>
      </c>
      <c r="D79" s="3" t="s">
        <v>148</v>
      </c>
      <c r="G79" s="23">
        <v>62</v>
      </c>
      <c r="H79" s="29" t="s">
        <v>149</v>
      </c>
      <c r="I79" s="32">
        <v>10</v>
      </c>
      <c r="J79" s="32" t="s">
        <v>27</v>
      </c>
      <c r="K79" s="23"/>
      <c r="L79" s="13"/>
      <c r="M79" s="6"/>
      <c r="N79" s="6"/>
      <c r="O79" s="39">
        <f>(IF(AND(J79&gt;0,J79&lt;=I79),J79,I79)*(L79-M79+N79))</f>
        <v>0</v>
      </c>
      <c r="P79" s="19"/>
      <c r="Q79" s="6">
        <v>1</v>
      </c>
      <c r="R79" s="6"/>
    </row>
    <row r="80" spans="1:18" ht="15">
      <c r="A80">
        <v>13</v>
      </c>
      <c r="B80">
        <v>23</v>
      </c>
      <c r="C80">
        <v>2023</v>
      </c>
      <c r="D80" s="3" t="s">
        <v>150</v>
      </c>
      <c r="G80" s="23">
        <v>63</v>
      </c>
      <c r="H80" s="29" t="s">
        <v>151</v>
      </c>
      <c r="I80" s="32">
        <v>10</v>
      </c>
      <c r="J80" s="32" t="s">
        <v>27</v>
      </c>
      <c r="K80" s="23"/>
      <c r="L80" s="13"/>
      <c r="M80" s="6"/>
      <c r="N80" s="6"/>
      <c r="O80" s="39">
        <f>(IF(AND(J80&gt;0,J80&lt;=I80),J80,I80)*(L80-M80+N80))</f>
        <v>0</v>
      </c>
      <c r="P80" s="19"/>
      <c r="Q80" s="6">
        <v>1</v>
      </c>
      <c r="R80" s="6"/>
    </row>
    <row r="81" spans="1:18" ht="15">
      <c r="A81">
        <v>13</v>
      </c>
      <c r="B81">
        <v>23</v>
      </c>
      <c r="C81">
        <v>2023</v>
      </c>
      <c r="D81" s="3" t="s">
        <v>152</v>
      </c>
      <c r="G81" s="23">
        <v>64</v>
      </c>
      <c r="H81" s="29" t="s">
        <v>153</v>
      </c>
      <c r="I81" s="32">
        <v>360</v>
      </c>
      <c r="J81" s="32" t="s">
        <v>27</v>
      </c>
      <c r="K81" s="23"/>
      <c r="L81" s="13"/>
      <c r="M81" s="6"/>
      <c r="N81" s="6"/>
      <c r="O81" s="39">
        <f>(IF(AND(J81&gt;0,J81&lt;=I81),J81,I81)*(L81-M81+N81))</f>
        <v>0</v>
      </c>
      <c r="P81" s="19"/>
      <c r="Q81" s="6">
        <v>1</v>
      </c>
      <c r="R81" s="6"/>
    </row>
    <row r="82" spans="1:18" ht="15">
      <c r="A82">
        <v>13</v>
      </c>
      <c r="B82">
        <v>23</v>
      </c>
      <c r="C82">
        <v>2023</v>
      </c>
      <c r="D82" s="3" t="s">
        <v>154</v>
      </c>
      <c r="G82" s="23">
        <v>65</v>
      </c>
      <c r="H82" s="29" t="s">
        <v>155</v>
      </c>
      <c r="I82" s="32">
        <v>50</v>
      </c>
      <c r="J82" s="32" t="s">
        <v>27</v>
      </c>
      <c r="K82" s="23"/>
      <c r="L82" s="13"/>
      <c r="M82" s="6"/>
      <c r="N82" s="6"/>
      <c r="O82" s="39">
        <f>(IF(AND(J82&gt;0,J82&lt;=I82),J82,I82)*(L82-M82+N82))</f>
        <v>0</v>
      </c>
      <c r="P82" s="19"/>
      <c r="Q82" s="6">
        <v>1</v>
      </c>
      <c r="R82" s="6"/>
    </row>
    <row r="83" spans="1:18" ht="15">
      <c r="A83">
        <v>13</v>
      </c>
      <c r="B83">
        <v>23</v>
      </c>
      <c r="C83">
        <v>2023</v>
      </c>
      <c r="D83" s="3" t="s">
        <v>156</v>
      </c>
      <c r="G83" s="23">
        <v>66</v>
      </c>
      <c r="H83" s="29" t="s">
        <v>157</v>
      </c>
      <c r="I83" s="32">
        <v>3500</v>
      </c>
      <c r="J83" s="32" t="s">
        <v>27</v>
      </c>
      <c r="K83" s="23"/>
      <c r="L83" s="13"/>
      <c r="M83" s="6"/>
      <c r="N83" s="6"/>
      <c r="O83" s="39">
        <f>(IF(AND(J83&gt;0,J83&lt;=I83),J83,I83)*(L83-M83+N83))</f>
        <v>0</v>
      </c>
      <c r="P83" s="19"/>
      <c r="Q83" s="6">
        <v>1</v>
      </c>
      <c r="R83" s="6"/>
    </row>
    <row r="84" spans="1:18" ht="15">
      <c r="A84">
        <v>13</v>
      </c>
      <c r="B84">
        <v>23</v>
      </c>
      <c r="C84">
        <v>2023</v>
      </c>
      <c r="D84" s="3" t="s">
        <v>158</v>
      </c>
      <c r="G84" s="23">
        <v>67</v>
      </c>
      <c r="H84" s="29" t="s">
        <v>159</v>
      </c>
      <c r="I84" s="32">
        <v>100</v>
      </c>
      <c r="J84" s="32" t="s">
        <v>27</v>
      </c>
      <c r="K84" s="23"/>
      <c r="L84" s="13"/>
      <c r="M84" s="6"/>
      <c r="N84" s="6"/>
      <c r="O84" s="39">
        <f>(IF(AND(J84&gt;0,J84&lt;=I84),J84,I84)*(L84-M84+N84))</f>
        <v>0</v>
      </c>
      <c r="P84" s="19"/>
      <c r="Q84" s="6">
        <v>1</v>
      </c>
      <c r="R84" s="6"/>
    </row>
    <row r="85" spans="1:18" ht="15">
      <c r="A85">
        <v>13</v>
      </c>
      <c r="B85">
        <v>23</v>
      </c>
      <c r="C85">
        <v>2023</v>
      </c>
      <c r="D85" s="3" t="s">
        <v>160</v>
      </c>
      <c r="G85" s="23">
        <v>68</v>
      </c>
      <c r="H85" s="29" t="s">
        <v>161</v>
      </c>
      <c r="I85" s="32">
        <v>190</v>
      </c>
      <c r="J85" s="32" t="s">
        <v>27</v>
      </c>
      <c r="K85" s="23"/>
      <c r="L85" s="13"/>
      <c r="M85" s="6"/>
      <c r="N85" s="6"/>
      <c r="O85" s="39">
        <f>(IF(AND(J85&gt;0,J85&lt;=I85),J85,I85)*(L85-M85+N85))</f>
        <v>0</v>
      </c>
      <c r="P85" s="19"/>
      <c r="Q85" s="6">
        <v>1</v>
      </c>
      <c r="R85" s="6"/>
    </row>
    <row r="86" spans="1:18" ht="15">
      <c r="A86">
        <v>13</v>
      </c>
      <c r="B86">
        <v>23</v>
      </c>
      <c r="C86">
        <v>2023</v>
      </c>
      <c r="D86" s="3" t="s">
        <v>162</v>
      </c>
      <c r="G86" s="23">
        <v>69</v>
      </c>
      <c r="H86" s="29" t="s">
        <v>163</v>
      </c>
      <c r="I86" s="32">
        <v>2000</v>
      </c>
      <c r="J86" s="32" t="s">
        <v>27</v>
      </c>
      <c r="K86" s="23"/>
      <c r="L86" s="13"/>
      <c r="M86" s="6"/>
      <c r="N86" s="6"/>
      <c r="O86" s="39">
        <f>(IF(AND(J86&gt;0,J86&lt;=I86),J86,I86)*(L86-M86+N86))</f>
        <v>0</v>
      </c>
      <c r="P86" s="19"/>
      <c r="Q86" s="6">
        <v>1</v>
      </c>
      <c r="R86" s="6"/>
    </row>
    <row r="87" spans="1:18" ht="15">
      <c r="A87">
        <v>13</v>
      </c>
      <c r="B87">
        <v>23</v>
      </c>
      <c r="C87">
        <v>2023</v>
      </c>
      <c r="D87" s="3" t="s">
        <v>164</v>
      </c>
      <c r="G87" s="23">
        <v>70</v>
      </c>
      <c r="H87" s="29" t="s">
        <v>165</v>
      </c>
      <c r="I87" s="32">
        <v>4800</v>
      </c>
      <c r="J87" s="32" t="s">
        <v>27</v>
      </c>
      <c r="K87" s="23"/>
      <c r="L87" s="13"/>
      <c r="M87" s="6"/>
      <c r="N87" s="6"/>
      <c r="O87" s="39">
        <f>(IF(AND(J87&gt;0,J87&lt;=I87),J87,I87)*(L87-M87+N87))</f>
        <v>0</v>
      </c>
      <c r="P87" s="19"/>
      <c r="Q87" s="6">
        <v>1</v>
      </c>
      <c r="R87" s="6"/>
    </row>
    <row r="88" spans="1:18" ht="15">
      <c r="A88">
        <v>13</v>
      </c>
      <c r="B88">
        <v>23</v>
      </c>
      <c r="C88">
        <v>2023</v>
      </c>
      <c r="D88" s="3" t="s">
        <v>166</v>
      </c>
      <c r="G88" s="23">
        <v>71</v>
      </c>
      <c r="H88" s="29" t="s">
        <v>167</v>
      </c>
      <c r="I88" s="32">
        <v>60</v>
      </c>
      <c r="J88" s="32" t="s">
        <v>27</v>
      </c>
      <c r="K88" s="23"/>
      <c r="L88" s="13"/>
      <c r="M88" s="6"/>
      <c r="N88" s="6"/>
      <c r="O88" s="39">
        <f>(IF(AND(J88&gt;0,J88&lt;=I88),J88,I88)*(L88-M88+N88))</f>
        <v>0</v>
      </c>
      <c r="P88" s="19"/>
      <c r="Q88" s="6">
        <v>1</v>
      </c>
      <c r="R88" s="6"/>
    </row>
    <row r="89" spans="1:18" ht="15">
      <c r="A89">
        <v>13</v>
      </c>
      <c r="B89">
        <v>23</v>
      </c>
      <c r="C89">
        <v>2023</v>
      </c>
      <c r="D89" s="3" t="s">
        <v>168</v>
      </c>
      <c r="G89" s="23">
        <v>72</v>
      </c>
      <c r="H89" s="29" t="s">
        <v>169</v>
      </c>
      <c r="I89" s="32">
        <v>60</v>
      </c>
      <c r="J89" s="32" t="s">
        <v>27</v>
      </c>
      <c r="K89" s="23"/>
      <c r="L89" s="13"/>
      <c r="M89" s="6"/>
      <c r="N89" s="6"/>
      <c r="O89" s="39">
        <f>(IF(AND(J89&gt;0,J89&lt;=I89),J89,I89)*(L89-M89+N89))</f>
        <v>0</v>
      </c>
      <c r="P89" s="19"/>
      <c r="Q89" s="6">
        <v>1</v>
      </c>
      <c r="R89" s="6"/>
    </row>
    <row r="90" spans="1:18" ht="15">
      <c r="A90">
        <v>13</v>
      </c>
      <c r="B90">
        <v>23</v>
      </c>
      <c r="C90">
        <v>2023</v>
      </c>
      <c r="D90" s="3" t="s">
        <v>170</v>
      </c>
      <c r="G90" s="23">
        <v>73</v>
      </c>
      <c r="H90" s="29" t="s">
        <v>171</v>
      </c>
      <c r="I90" s="32">
        <v>650</v>
      </c>
      <c r="J90" s="32" t="s">
        <v>27</v>
      </c>
      <c r="K90" s="23"/>
      <c r="L90" s="13"/>
      <c r="M90" s="6"/>
      <c r="N90" s="6"/>
      <c r="O90" s="39">
        <f>(IF(AND(J90&gt;0,J90&lt;=I90),J90,I90)*(L90-M90+N90))</f>
        <v>0</v>
      </c>
      <c r="P90" s="19"/>
      <c r="Q90" s="6">
        <v>1</v>
      </c>
      <c r="R90" s="6"/>
    </row>
    <row r="91" spans="1:18" ht="15">
      <c r="A91">
        <v>13</v>
      </c>
      <c r="B91">
        <v>23</v>
      </c>
      <c r="C91">
        <v>2023</v>
      </c>
      <c r="D91" s="3" t="s">
        <v>172</v>
      </c>
      <c r="G91" s="23">
        <v>74</v>
      </c>
      <c r="H91" s="29" t="s">
        <v>173</v>
      </c>
      <c r="I91" s="32">
        <v>30</v>
      </c>
      <c r="J91" s="32" t="s">
        <v>27</v>
      </c>
      <c r="K91" s="23"/>
      <c r="L91" s="13"/>
      <c r="M91" s="6"/>
      <c r="N91" s="6"/>
      <c r="O91" s="39">
        <f>(IF(AND(J91&gt;0,J91&lt;=I91),J91,I91)*(L91-M91+N91))</f>
        <v>0</v>
      </c>
      <c r="P91" s="19"/>
      <c r="Q91" s="6">
        <v>1</v>
      </c>
      <c r="R91" s="6"/>
    </row>
    <row r="92" spans="1:18" ht="15">
      <c r="A92">
        <v>13</v>
      </c>
      <c r="B92">
        <v>23</v>
      </c>
      <c r="C92">
        <v>2023</v>
      </c>
      <c r="D92" s="3" t="s">
        <v>174</v>
      </c>
      <c r="G92" s="23">
        <v>75</v>
      </c>
      <c r="H92" s="29" t="s">
        <v>175</v>
      </c>
      <c r="I92" s="32">
        <v>30</v>
      </c>
      <c r="J92" s="32" t="s">
        <v>27</v>
      </c>
      <c r="K92" s="23"/>
      <c r="L92" s="13"/>
      <c r="M92" s="6"/>
      <c r="N92" s="6"/>
      <c r="O92" s="39">
        <f>(IF(AND(J92&gt;0,J92&lt;=I92),J92,I92)*(L92-M92+N92))</f>
        <v>0</v>
      </c>
      <c r="P92" s="19"/>
      <c r="Q92" s="6">
        <v>1</v>
      </c>
      <c r="R92" s="6"/>
    </row>
    <row r="93" spans="1:18" ht="15">
      <c r="A93">
        <v>13</v>
      </c>
      <c r="B93">
        <v>23</v>
      </c>
      <c r="C93">
        <v>2023</v>
      </c>
      <c r="D93" s="3" t="s">
        <v>176</v>
      </c>
      <c r="G93" s="23">
        <v>76</v>
      </c>
      <c r="H93" s="29" t="s">
        <v>177</v>
      </c>
      <c r="I93" s="32">
        <v>2160</v>
      </c>
      <c r="J93" s="32" t="s">
        <v>27</v>
      </c>
      <c r="K93" s="23"/>
      <c r="L93" s="13"/>
      <c r="M93" s="6"/>
      <c r="N93" s="6"/>
      <c r="O93" s="39">
        <f>(IF(AND(J93&gt;0,J93&lt;=I93),J93,I93)*(L93-M93+N93))</f>
        <v>0</v>
      </c>
      <c r="P93" s="19"/>
      <c r="Q93" s="6">
        <v>1</v>
      </c>
      <c r="R93" s="6"/>
    </row>
    <row r="94" spans="1:18" ht="15">
      <c r="A94">
        <v>13</v>
      </c>
      <c r="B94">
        <v>23</v>
      </c>
      <c r="C94">
        <v>2023</v>
      </c>
      <c r="D94" s="3" t="s">
        <v>178</v>
      </c>
      <c r="G94" s="23">
        <v>77</v>
      </c>
      <c r="H94" s="29" t="s">
        <v>179</v>
      </c>
      <c r="I94" s="32">
        <v>100</v>
      </c>
      <c r="J94" s="32" t="s">
        <v>27</v>
      </c>
      <c r="K94" s="23"/>
      <c r="L94" s="13"/>
      <c r="M94" s="6"/>
      <c r="N94" s="6"/>
      <c r="O94" s="39">
        <f>(IF(AND(J94&gt;0,J94&lt;=I94),J94,I94)*(L94-M94+N94))</f>
        <v>0</v>
      </c>
      <c r="P94" s="19"/>
      <c r="Q94" s="6">
        <v>1</v>
      </c>
      <c r="R94" s="6"/>
    </row>
    <row r="95" spans="1:18" ht="15">
      <c r="A95">
        <v>13</v>
      </c>
      <c r="B95">
        <v>23</v>
      </c>
      <c r="C95">
        <v>2023</v>
      </c>
      <c r="D95" s="3" t="s">
        <v>180</v>
      </c>
      <c r="G95" s="23">
        <v>78</v>
      </c>
      <c r="H95" s="29" t="s">
        <v>181</v>
      </c>
      <c r="I95" s="32">
        <v>1000</v>
      </c>
      <c r="J95" s="32" t="s">
        <v>27</v>
      </c>
      <c r="K95" s="23"/>
      <c r="L95" s="13"/>
      <c r="M95" s="6"/>
      <c r="N95" s="6"/>
      <c r="O95" s="39">
        <f>(IF(AND(J95&gt;0,J95&lt;=I95),J95,I95)*(L95-M95+N95))</f>
        <v>0</v>
      </c>
      <c r="P95" s="19"/>
      <c r="Q95" s="6">
        <v>1</v>
      </c>
      <c r="R95" s="6"/>
    </row>
    <row r="96" spans="1:18" ht="15">
      <c r="A96">
        <v>13</v>
      </c>
      <c r="B96">
        <v>23</v>
      </c>
      <c r="C96">
        <v>2023</v>
      </c>
      <c r="D96" s="3" t="s">
        <v>182</v>
      </c>
      <c r="G96" s="23">
        <v>79</v>
      </c>
      <c r="H96" s="29" t="s">
        <v>183</v>
      </c>
      <c r="I96" s="32">
        <v>50</v>
      </c>
      <c r="J96" s="32" t="s">
        <v>27</v>
      </c>
      <c r="K96" s="23"/>
      <c r="L96" s="13"/>
      <c r="M96" s="6"/>
      <c r="N96" s="6"/>
      <c r="O96" s="39">
        <f>(IF(AND(J96&gt;0,J96&lt;=I96),J96,I96)*(L96-M96+N96))</f>
        <v>0</v>
      </c>
      <c r="P96" s="19"/>
      <c r="Q96" s="6">
        <v>1</v>
      </c>
      <c r="R96" s="6"/>
    </row>
    <row r="97" spans="1:18" ht="15">
      <c r="A97">
        <v>13</v>
      </c>
      <c r="B97">
        <v>23</v>
      </c>
      <c r="C97">
        <v>2023</v>
      </c>
      <c r="D97" s="3" t="s">
        <v>184</v>
      </c>
      <c r="G97" s="23">
        <v>80</v>
      </c>
      <c r="H97" s="29" t="s">
        <v>185</v>
      </c>
      <c r="I97" s="32">
        <v>50</v>
      </c>
      <c r="J97" s="32" t="s">
        <v>27</v>
      </c>
      <c r="K97" s="23"/>
      <c r="L97" s="13"/>
      <c r="M97" s="6"/>
      <c r="N97" s="6"/>
      <c r="O97" s="39">
        <f>(IF(AND(J97&gt;0,J97&lt;=I97),J97,I97)*(L97-M97+N97))</f>
        <v>0</v>
      </c>
      <c r="P97" s="19"/>
      <c r="Q97" s="6">
        <v>1</v>
      </c>
      <c r="R97" s="6"/>
    </row>
    <row r="98" spans="1:18" ht="15">
      <c r="A98">
        <v>13</v>
      </c>
      <c r="B98">
        <v>23</v>
      </c>
      <c r="C98">
        <v>2023</v>
      </c>
      <c r="D98" s="3" t="s">
        <v>186</v>
      </c>
      <c r="G98" s="23">
        <v>81</v>
      </c>
      <c r="H98" s="29" t="s">
        <v>187</v>
      </c>
      <c r="I98" s="32">
        <v>50</v>
      </c>
      <c r="J98" s="32" t="s">
        <v>27</v>
      </c>
      <c r="K98" s="23"/>
      <c r="L98" s="13"/>
      <c r="M98" s="6"/>
      <c r="N98" s="6"/>
      <c r="O98" s="39">
        <f>(IF(AND(J98&gt;0,J98&lt;=I98),J98,I98)*(L98-M98+N98))</f>
        <v>0</v>
      </c>
      <c r="P98" s="19"/>
      <c r="Q98" s="6">
        <v>1</v>
      </c>
      <c r="R98" s="6"/>
    </row>
    <row r="99" spans="1:18" ht="15">
      <c r="A99">
        <v>13</v>
      </c>
      <c r="B99">
        <v>23</v>
      </c>
      <c r="C99">
        <v>2023</v>
      </c>
      <c r="D99" s="3" t="s">
        <v>188</v>
      </c>
      <c r="G99" s="23">
        <v>82</v>
      </c>
      <c r="H99" s="29" t="s">
        <v>189</v>
      </c>
      <c r="I99" s="32">
        <v>50</v>
      </c>
      <c r="J99" s="32" t="s">
        <v>27</v>
      </c>
      <c r="K99" s="23"/>
      <c r="L99" s="13"/>
      <c r="M99" s="6"/>
      <c r="N99" s="6"/>
      <c r="O99" s="39">
        <f>(IF(AND(J99&gt;0,J99&lt;=I99),J99,I99)*(L99-M99+N99))</f>
        <v>0</v>
      </c>
      <c r="P99" s="19"/>
      <c r="Q99" s="6">
        <v>1</v>
      </c>
      <c r="R99" s="6"/>
    </row>
    <row r="100" spans="1:18" ht="15">
      <c r="A100">
        <v>13</v>
      </c>
      <c r="B100">
        <v>23</v>
      </c>
      <c r="C100">
        <v>2023</v>
      </c>
      <c r="D100" s="3" t="s">
        <v>190</v>
      </c>
      <c r="G100" s="23">
        <v>83</v>
      </c>
      <c r="H100" s="29" t="s">
        <v>191</v>
      </c>
      <c r="I100" s="32">
        <v>50</v>
      </c>
      <c r="J100" s="32" t="s">
        <v>27</v>
      </c>
      <c r="K100" s="23"/>
      <c r="L100" s="13"/>
      <c r="M100" s="6"/>
      <c r="N100" s="6"/>
      <c r="O100" s="39">
        <f>(IF(AND(J100&gt;0,J100&lt;=I100),J100,I100)*(L100-M100+N100))</f>
        <v>0</v>
      </c>
      <c r="P100" s="19"/>
      <c r="Q100" s="6">
        <v>1</v>
      </c>
      <c r="R100" s="6"/>
    </row>
    <row r="101" spans="1:18" ht="15">
      <c r="A101">
        <v>13</v>
      </c>
      <c r="B101">
        <v>23</v>
      </c>
      <c r="C101">
        <v>2023</v>
      </c>
      <c r="D101" s="3" t="s">
        <v>192</v>
      </c>
      <c r="G101" s="23">
        <v>84</v>
      </c>
      <c r="H101" s="29" t="s">
        <v>193</v>
      </c>
      <c r="I101" s="32">
        <v>30</v>
      </c>
      <c r="J101" s="32" t="s">
        <v>27</v>
      </c>
      <c r="K101" s="23"/>
      <c r="L101" s="13"/>
      <c r="M101" s="6"/>
      <c r="N101" s="6"/>
      <c r="O101" s="39">
        <f>(IF(AND(J101&gt;0,J101&lt;=I101),J101,I101)*(L101-M101+N101))</f>
        <v>0</v>
      </c>
      <c r="P101" s="19"/>
      <c r="Q101" s="6">
        <v>1</v>
      </c>
      <c r="R101" s="6"/>
    </row>
    <row r="102" spans="1:18" ht="15">
      <c r="A102">
        <v>13</v>
      </c>
      <c r="B102">
        <v>23</v>
      </c>
      <c r="C102">
        <v>2023</v>
      </c>
      <c r="D102" s="3" t="s">
        <v>194</v>
      </c>
      <c r="G102" s="23">
        <v>85</v>
      </c>
      <c r="H102" s="29" t="s">
        <v>195</v>
      </c>
      <c r="I102" s="32">
        <v>30</v>
      </c>
      <c r="J102" s="32" t="s">
        <v>27</v>
      </c>
      <c r="K102" s="23"/>
      <c r="L102" s="13"/>
      <c r="M102" s="6"/>
      <c r="N102" s="6"/>
      <c r="O102" s="39">
        <f>(IF(AND(J102&gt;0,J102&lt;=I102),J102,I102)*(L102-M102+N102))</f>
        <v>0</v>
      </c>
      <c r="P102" s="19"/>
      <c r="Q102" s="6">
        <v>1</v>
      </c>
      <c r="R102" s="6"/>
    </row>
    <row r="103" spans="1:18" ht="15">
      <c r="A103">
        <v>13</v>
      </c>
      <c r="B103">
        <v>23</v>
      </c>
      <c r="C103">
        <v>2023</v>
      </c>
      <c r="D103" s="3" t="s">
        <v>196</v>
      </c>
      <c r="G103" s="23">
        <v>86</v>
      </c>
      <c r="H103" s="29" t="s">
        <v>197</v>
      </c>
      <c r="I103" s="32">
        <v>20</v>
      </c>
      <c r="J103" s="32" t="s">
        <v>27</v>
      </c>
      <c r="K103" s="23"/>
      <c r="L103" s="13"/>
      <c r="M103" s="6"/>
      <c r="N103" s="6"/>
      <c r="O103" s="39">
        <f>(IF(AND(J103&gt;0,J103&lt;=I103),J103,I103)*(L103-M103+N103))</f>
        <v>0</v>
      </c>
      <c r="P103" s="19"/>
      <c r="Q103" s="6">
        <v>1</v>
      </c>
      <c r="R103" s="6"/>
    </row>
    <row r="104" spans="1:18" ht="15">
      <c r="A104">
        <v>13</v>
      </c>
      <c r="B104">
        <v>23</v>
      </c>
      <c r="C104">
        <v>2023</v>
      </c>
      <c r="D104" s="3" t="s">
        <v>198</v>
      </c>
      <c r="G104" s="23">
        <v>87</v>
      </c>
      <c r="H104" s="29" t="s">
        <v>199</v>
      </c>
      <c r="I104" s="32">
        <v>2000</v>
      </c>
      <c r="J104" s="32" t="s">
        <v>27</v>
      </c>
      <c r="K104" s="23"/>
      <c r="L104" s="13"/>
      <c r="M104" s="6"/>
      <c r="N104" s="6"/>
      <c r="O104" s="39">
        <f>(IF(AND(J104&gt;0,J104&lt;=I104),J104,I104)*(L104-M104+N104))</f>
        <v>0</v>
      </c>
      <c r="P104" s="19"/>
      <c r="Q104" s="6">
        <v>1</v>
      </c>
      <c r="R104" s="6"/>
    </row>
    <row r="105" spans="1:18" ht="22.5">
      <c r="A105">
        <v>13</v>
      </c>
      <c r="B105">
        <v>23</v>
      </c>
      <c r="C105">
        <v>2023</v>
      </c>
      <c r="D105" s="3" t="s">
        <v>200</v>
      </c>
      <c r="G105" s="23">
        <v>88</v>
      </c>
      <c r="H105" s="29" t="s">
        <v>201</v>
      </c>
      <c r="I105" s="32">
        <v>200</v>
      </c>
      <c r="J105" s="32" t="s">
        <v>27</v>
      </c>
      <c r="K105" s="23"/>
      <c r="L105" s="13"/>
      <c r="M105" s="6"/>
      <c r="N105" s="6"/>
      <c r="O105" s="39">
        <f>(IF(AND(J105&gt;0,J105&lt;=I105),J105,I105)*(L105-M105+N105))</f>
        <v>0</v>
      </c>
      <c r="P105" s="19"/>
      <c r="Q105" s="6">
        <v>1</v>
      </c>
      <c r="R105" s="6"/>
    </row>
    <row r="106" spans="1:18" ht="22.5">
      <c r="A106">
        <v>13</v>
      </c>
      <c r="B106">
        <v>23</v>
      </c>
      <c r="C106">
        <v>2023</v>
      </c>
      <c r="D106" s="3" t="s">
        <v>202</v>
      </c>
      <c r="G106" s="23">
        <v>89</v>
      </c>
      <c r="H106" s="29" t="s">
        <v>203</v>
      </c>
      <c r="I106" s="32">
        <v>50</v>
      </c>
      <c r="J106" s="32" t="s">
        <v>27</v>
      </c>
      <c r="K106" s="23"/>
      <c r="L106" s="13"/>
      <c r="M106" s="6"/>
      <c r="N106" s="6"/>
      <c r="O106" s="39">
        <f>(IF(AND(J106&gt;0,J106&lt;=I106),J106,I106)*(L106-M106+N106))</f>
        <v>0</v>
      </c>
      <c r="P106" s="19"/>
      <c r="Q106" s="6">
        <v>1</v>
      </c>
      <c r="R106" s="6"/>
    </row>
    <row r="107" spans="1:18" ht="15">
      <c r="A107">
        <v>13</v>
      </c>
      <c r="B107">
        <v>23</v>
      </c>
      <c r="C107">
        <v>2023</v>
      </c>
      <c r="D107" s="3" t="s">
        <v>204</v>
      </c>
      <c r="G107" s="23">
        <v>90</v>
      </c>
      <c r="H107" s="29" t="s">
        <v>205</v>
      </c>
      <c r="I107" s="32">
        <v>30</v>
      </c>
      <c r="J107" s="32" t="s">
        <v>27</v>
      </c>
      <c r="K107" s="23"/>
      <c r="L107" s="13"/>
      <c r="M107" s="6"/>
      <c r="N107" s="6"/>
      <c r="O107" s="39">
        <f>(IF(AND(J107&gt;0,J107&lt;=I107),J107,I107)*(L107-M107+N107))</f>
        <v>0</v>
      </c>
      <c r="P107" s="19"/>
      <c r="Q107" s="6">
        <v>1</v>
      </c>
      <c r="R107" s="6"/>
    </row>
    <row r="108" spans="1:18" ht="15">
      <c r="A108">
        <v>13</v>
      </c>
      <c r="B108">
        <v>23</v>
      </c>
      <c r="C108">
        <v>2023</v>
      </c>
      <c r="D108" s="3" t="s">
        <v>206</v>
      </c>
      <c r="G108" s="23">
        <v>91</v>
      </c>
      <c r="H108" s="29" t="s">
        <v>207</v>
      </c>
      <c r="I108" s="32">
        <v>1000</v>
      </c>
      <c r="J108" s="32" t="s">
        <v>27</v>
      </c>
      <c r="K108" s="23"/>
      <c r="L108" s="13"/>
      <c r="M108" s="6"/>
      <c r="N108" s="6"/>
      <c r="O108" s="39">
        <f>(IF(AND(J108&gt;0,J108&lt;=I108),J108,I108)*(L108-M108+N108))</f>
        <v>0</v>
      </c>
      <c r="P108" s="19"/>
      <c r="Q108" s="6">
        <v>1</v>
      </c>
      <c r="R108" s="6"/>
    </row>
    <row r="109" spans="1:18" ht="15">
      <c r="A109">
        <v>13</v>
      </c>
      <c r="B109">
        <v>23</v>
      </c>
      <c r="C109">
        <v>2023</v>
      </c>
      <c r="D109" s="3" t="s">
        <v>208</v>
      </c>
      <c r="G109" s="23">
        <v>92</v>
      </c>
      <c r="H109" s="29" t="s">
        <v>209</v>
      </c>
      <c r="I109" s="32">
        <v>1000</v>
      </c>
      <c r="J109" s="32" t="s">
        <v>27</v>
      </c>
      <c r="K109" s="23"/>
      <c r="L109" s="13"/>
      <c r="M109" s="6"/>
      <c r="N109" s="6"/>
      <c r="O109" s="39">
        <f>(IF(AND(J109&gt;0,J109&lt;=I109),J109,I109)*(L109-M109+N109))</f>
        <v>0</v>
      </c>
      <c r="P109" s="19"/>
      <c r="Q109" s="6">
        <v>1</v>
      </c>
      <c r="R109" s="6"/>
    </row>
    <row r="110" spans="1:18" ht="15">
      <c r="A110">
        <v>13</v>
      </c>
      <c r="B110">
        <v>23</v>
      </c>
      <c r="C110">
        <v>2023</v>
      </c>
      <c r="D110" s="3" t="s">
        <v>210</v>
      </c>
      <c r="G110" s="23">
        <v>93</v>
      </c>
      <c r="H110" s="29" t="s">
        <v>211</v>
      </c>
      <c r="I110" s="32">
        <v>40</v>
      </c>
      <c r="J110" s="32" t="s">
        <v>27</v>
      </c>
      <c r="K110" s="23"/>
      <c r="L110" s="13"/>
      <c r="M110" s="6"/>
      <c r="N110" s="6"/>
      <c r="O110" s="39">
        <f>(IF(AND(J110&gt;0,J110&lt;=I110),J110,I110)*(L110-M110+N110))</f>
        <v>0</v>
      </c>
      <c r="P110" s="19"/>
      <c r="Q110" s="6">
        <v>1</v>
      </c>
      <c r="R110" s="6"/>
    </row>
    <row r="111" spans="1:18" ht="15">
      <c r="A111">
        <v>13</v>
      </c>
      <c r="B111">
        <v>23</v>
      </c>
      <c r="C111">
        <v>2023</v>
      </c>
      <c r="D111" s="3" t="s">
        <v>212</v>
      </c>
      <c r="G111" s="23">
        <v>94</v>
      </c>
      <c r="H111" s="29" t="s">
        <v>213</v>
      </c>
      <c r="I111" s="32">
        <v>250</v>
      </c>
      <c r="J111" s="32" t="s">
        <v>27</v>
      </c>
      <c r="K111" s="23"/>
      <c r="L111" s="13"/>
      <c r="M111" s="6"/>
      <c r="N111" s="6"/>
      <c r="O111" s="39">
        <f>(IF(AND(J111&gt;0,J111&lt;=I111),J111,I111)*(L111-M111+N111))</f>
        <v>0</v>
      </c>
      <c r="P111" s="19"/>
      <c r="Q111" s="6">
        <v>1</v>
      </c>
      <c r="R111" s="6"/>
    </row>
    <row r="112" spans="1:18" ht="15">
      <c r="A112">
        <v>13</v>
      </c>
      <c r="B112">
        <v>23</v>
      </c>
      <c r="C112">
        <v>2023</v>
      </c>
      <c r="D112" s="3" t="s">
        <v>214</v>
      </c>
      <c r="G112" s="23">
        <v>95</v>
      </c>
      <c r="H112" s="29" t="s">
        <v>215</v>
      </c>
      <c r="I112" s="32">
        <v>560</v>
      </c>
      <c r="J112" s="32" t="s">
        <v>27</v>
      </c>
      <c r="K112" s="23"/>
      <c r="L112" s="13"/>
      <c r="M112" s="6"/>
      <c r="N112" s="6"/>
      <c r="O112" s="39">
        <f>(IF(AND(J112&gt;0,J112&lt;=I112),J112,I112)*(L112-M112+N112))</f>
        <v>0</v>
      </c>
      <c r="P112" s="19"/>
      <c r="Q112" s="6">
        <v>1</v>
      </c>
      <c r="R112" s="6"/>
    </row>
    <row r="113" spans="1:18" ht="15">
      <c r="A113">
        <v>13</v>
      </c>
      <c r="B113">
        <v>23</v>
      </c>
      <c r="C113">
        <v>2023</v>
      </c>
      <c r="D113" s="3" t="s">
        <v>216</v>
      </c>
      <c r="G113" s="23">
        <v>96</v>
      </c>
      <c r="H113" s="29" t="s">
        <v>217</v>
      </c>
      <c r="I113" s="32">
        <v>40</v>
      </c>
      <c r="J113" s="32" t="s">
        <v>27</v>
      </c>
      <c r="K113" s="23"/>
      <c r="L113" s="13"/>
      <c r="M113" s="6"/>
      <c r="N113" s="6"/>
      <c r="O113" s="39">
        <f>(IF(AND(J113&gt;0,J113&lt;=I113),J113,I113)*(L113-M113+N113))</f>
        <v>0</v>
      </c>
      <c r="P113" s="19"/>
      <c r="Q113" s="6">
        <v>1</v>
      </c>
      <c r="R113" s="6"/>
    </row>
    <row r="114" spans="1:18" ht="15">
      <c r="A114">
        <v>13</v>
      </c>
      <c r="B114">
        <v>23</v>
      </c>
      <c r="C114">
        <v>2023</v>
      </c>
      <c r="D114" s="3" t="s">
        <v>218</v>
      </c>
      <c r="G114" s="23">
        <v>97</v>
      </c>
      <c r="H114" s="29" t="s">
        <v>219</v>
      </c>
      <c r="I114" s="32">
        <v>300</v>
      </c>
      <c r="J114" s="32" t="s">
        <v>27</v>
      </c>
      <c r="K114" s="23"/>
      <c r="L114" s="13"/>
      <c r="M114" s="6"/>
      <c r="N114" s="6"/>
      <c r="O114" s="39">
        <f>(IF(AND(J114&gt;0,J114&lt;=I114),J114,I114)*(L114-M114+N114))</f>
        <v>0</v>
      </c>
      <c r="P114" s="19"/>
      <c r="Q114" s="6">
        <v>1</v>
      </c>
      <c r="R114" s="6"/>
    </row>
    <row r="115" spans="1:18" ht="15">
      <c r="A115">
        <v>13</v>
      </c>
      <c r="B115">
        <v>23</v>
      </c>
      <c r="C115">
        <v>2023</v>
      </c>
      <c r="D115" s="3" t="s">
        <v>220</v>
      </c>
      <c r="G115" s="23">
        <v>98</v>
      </c>
      <c r="H115" s="29" t="s">
        <v>221</v>
      </c>
      <c r="I115" s="32">
        <v>30</v>
      </c>
      <c r="J115" s="32" t="s">
        <v>27</v>
      </c>
      <c r="K115" s="23"/>
      <c r="L115" s="13"/>
      <c r="M115" s="6"/>
      <c r="N115" s="6"/>
      <c r="O115" s="39">
        <f>(IF(AND(J115&gt;0,J115&lt;=I115),J115,I115)*(L115-M115+N115))</f>
        <v>0</v>
      </c>
      <c r="P115" s="19"/>
      <c r="Q115" s="6">
        <v>1</v>
      </c>
      <c r="R115" s="6"/>
    </row>
    <row r="116" spans="1:18" ht="15">
      <c r="A116">
        <v>13</v>
      </c>
      <c r="B116">
        <v>23</v>
      </c>
      <c r="C116">
        <v>2023</v>
      </c>
      <c r="D116" s="3" t="s">
        <v>222</v>
      </c>
      <c r="G116" s="23">
        <v>99</v>
      </c>
      <c r="H116" s="29" t="s">
        <v>223</v>
      </c>
      <c r="I116" s="32">
        <v>180</v>
      </c>
      <c r="J116" s="32" t="s">
        <v>27</v>
      </c>
      <c r="K116" s="23"/>
      <c r="L116" s="13"/>
      <c r="M116" s="6"/>
      <c r="N116" s="6"/>
      <c r="O116" s="39">
        <f>(IF(AND(J116&gt;0,J116&lt;=I116),J116,I116)*(L116-M116+N116))</f>
        <v>0</v>
      </c>
      <c r="P116" s="19"/>
      <c r="Q116" s="6">
        <v>1</v>
      </c>
      <c r="R116" s="6"/>
    </row>
    <row r="117" spans="1:18" ht="15">
      <c r="A117">
        <v>13</v>
      </c>
      <c r="B117">
        <v>23</v>
      </c>
      <c r="C117">
        <v>2023</v>
      </c>
      <c r="D117" s="3" t="s">
        <v>224</v>
      </c>
      <c r="G117" s="23">
        <v>100</v>
      </c>
      <c r="H117" s="29" t="s">
        <v>225</v>
      </c>
      <c r="I117" s="32">
        <v>180</v>
      </c>
      <c r="J117" s="32" t="s">
        <v>27</v>
      </c>
      <c r="K117" s="23"/>
      <c r="L117" s="13"/>
      <c r="M117" s="6"/>
      <c r="N117" s="6"/>
      <c r="O117" s="39">
        <f>(IF(AND(J117&gt;0,J117&lt;=I117),J117,I117)*(L117-M117+N117))</f>
        <v>0</v>
      </c>
      <c r="P117" s="19"/>
      <c r="Q117" s="6">
        <v>1</v>
      </c>
      <c r="R117" s="6"/>
    </row>
    <row r="118" spans="1:18" ht="15">
      <c r="A118">
        <v>13</v>
      </c>
      <c r="B118">
        <v>23</v>
      </c>
      <c r="C118">
        <v>2023</v>
      </c>
      <c r="D118" s="3" t="s">
        <v>226</v>
      </c>
      <c r="G118" s="23">
        <v>101</v>
      </c>
      <c r="H118" s="29" t="s">
        <v>227</v>
      </c>
      <c r="I118" s="32">
        <v>1000</v>
      </c>
      <c r="J118" s="32" t="s">
        <v>27</v>
      </c>
      <c r="K118" s="23"/>
      <c r="L118" s="13"/>
      <c r="M118" s="6"/>
      <c r="N118" s="6"/>
      <c r="O118" s="39">
        <f>(IF(AND(J118&gt;0,J118&lt;=I118),J118,I118)*(L118-M118+N118))</f>
        <v>0</v>
      </c>
      <c r="P118" s="19"/>
      <c r="Q118" s="6">
        <v>1</v>
      </c>
      <c r="R118" s="6"/>
    </row>
    <row r="119" spans="1:18" ht="15">
      <c r="A119">
        <v>13</v>
      </c>
      <c r="B119">
        <v>23</v>
      </c>
      <c r="C119">
        <v>2023</v>
      </c>
      <c r="D119" s="3" t="s">
        <v>228</v>
      </c>
      <c r="G119" s="23">
        <v>102</v>
      </c>
      <c r="H119" s="29" t="s">
        <v>229</v>
      </c>
      <c r="I119" s="32">
        <v>60</v>
      </c>
      <c r="J119" s="32" t="s">
        <v>27</v>
      </c>
      <c r="K119" s="23"/>
      <c r="L119" s="13"/>
      <c r="M119" s="6"/>
      <c r="N119" s="6"/>
      <c r="O119" s="39">
        <f>(IF(AND(J119&gt;0,J119&lt;=I119),J119,I119)*(L119-M119+N119))</f>
        <v>0</v>
      </c>
      <c r="P119" s="19"/>
      <c r="Q119" s="6">
        <v>1</v>
      </c>
      <c r="R119" s="6"/>
    </row>
    <row r="120" spans="1:18" ht="15">
      <c r="A120">
        <v>13</v>
      </c>
      <c r="B120">
        <v>23</v>
      </c>
      <c r="C120">
        <v>2023</v>
      </c>
      <c r="D120" s="3" t="s">
        <v>230</v>
      </c>
      <c r="G120" s="23">
        <v>103</v>
      </c>
      <c r="H120" s="29" t="s">
        <v>231</v>
      </c>
      <c r="I120" s="32">
        <v>440</v>
      </c>
      <c r="J120" s="32" t="s">
        <v>27</v>
      </c>
      <c r="K120" s="23"/>
      <c r="L120" s="13"/>
      <c r="M120" s="6"/>
      <c r="N120" s="6"/>
      <c r="O120" s="39">
        <f>(IF(AND(J120&gt;0,J120&lt;=I120),J120,I120)*(L120-M120+N120))</f>
        <v>0</v>
      </c>
      <c r="P120" s="19"/>
      <c r="Q120" s="6">
        <v>1</v>
      </c>
      <c r="R120" s="6"/>
    </row>
    <row r="121" spans="1:18" ht="15">
      <c r="A121">
        <v>13</v>
      </c>
      <c r="B121">
        <v>23</v>
      </c>
      <c r="C121">
        <v>2023</v>
      </c>
      <c r="D121" s="3" t="s">
        <v>232</v>
      </c>
      <c r="G121" s="23">
        <v>104</v>
      </c>
      <c r="H121" s="29" t="s">
        <v>233</v>
      </c>
      <c r="I121" s="32">
        <v>100</v>
      </c>
      <c r="J121" s="32" t="s">
        <v>27</v>
      </c>
      <c r="K121" s="23"/>
      <c r="L121" s="13"/>
      <c r="M121" s="6"/>
      <c r="N121" s="6"/>
      <c r="O121" s="39">
        <f>(IF(AND(J121&gt;0,J121&lt;=I121),J121,I121)*(L121-M121+N121))</f>
        <v>0</v>
      </c>
      <c r="P121" s="19"/>
      <c r="Q121" s="6">
        <v>1</v>
      </c>
      <c r="R121" s="6"/>
    </row>
    <row r="122" spans="1:18" ht="15">
      <c r="A122">
        <v>13</v>
      </c>
      <c r="B122">
        <v>23</v>
      </c>
      <c r="C122">
        <v>2023</v>
      </c>
      <c r="D122" s="3" t="s">
        <v>234</v>
      </c>
      <c r="G122" s="23">
        <v>105</v>
      </c>
      <c r="H122" s="29" t="s">
        <v>235</v>
      </c>
      <c r="I122" s="32">
        <v>100</v>
      </c>
      <c r="J122" s="32" t="s">
        <v>27</v>
      </c>
      <c r="K122" s="23"/>
      <c r="L122" s="13"/>
      <c r="M122" s="6"/>
      <c r="N122" s="6"/>
      <c r="O122" s="39">
        <f>(IF(AND(J122&gt;0,J122&lt;=I122),J122,I122)*(L122-M122+N122))</f>
        <v>0</v>
      </c>
      <c r="P122" s="19"/>
      <c r="Q122" s="6">
        <v>1</v>
      </c>
      <c r="R122" s="6"/>
    </row>
    <row r="123" spans="1:18" ht="15">
      <c r="A123">
        <v>13</v>
      </c>
      <c r="B123">
        <v>23</v>
      </c>
      <c r="C123">
        <v>2023</v>
      </c>
      <c r="D123" s="3" t="s">
        <v>236</v>
      </c>
      <c r="G123" s="23">
        <v>106</v>
      </c>
      <c r="H123" s="29" t="s">
        <v>237</v>
      </c>
      <c r="I123" s="32">
        <v>500</v>
      </c>
      <c r="J123" s="32" t="s">
        <v>27</v>
      </c>
      <c r="K123" s="23"/>
      <c r="L123" s="13"/>
      <c r="M123" s="6"/>
      <c r="N123" s="6"/>
      <c r="O123" s="39">
        <f>(IF(AND(J123&gt;0,J123&lt;=I123),J123,I123)*(L123-M123+N123))</f>
        <v>0</v>
      </c>
      <c r="P123" s="19"/>
      <c r="Q123" s="6">
        <v>1</v>
      </c>
      <c r="R123" s="6"/>
    </row>
    <row r="124" spans="1:18" ht="15">
      <c r="A124">
        <v>13</v>
      </c>
      <c r="B124">
        <v>23</v>
      </c>
      <c r="C124">
        <v>2023</v>
      </c>
      <c r="D124" s="3" t="s">
        <v>238</v>
      </c>
      <c r="G124" s="23">
        <v>107</v>
      </c>
      <c r="H124" s="29" t="s">
        <v>239</v>
      </c>
      <c r="I124" s="32">
        <v>100</v>
      </c>
      <c r="J124" s="32" t="s">
        <v>27</v>
      </c>
      <c r="K124" s="23"/>
      <c r="L124" s="13"/>
      <c r="M124" s="6"/>
      <c r="N124" s="6"/>
      <c r="O124" s="39">
        <f>(IF(AND(J124&gt;0,J124&lt;=I124),J124,I124)*(L124-M124+N124))</f>
        <v>0</v>
      </c>
      <c r="P124" s="19"/>
      <c r="Q124" s="6">
        <v>1</v>
      </c>
      <c r="R124" s="6"/>
    </row>
    <row r="125" spans="1:18" ht="15">
      <c r="A125">
        <v>13</v>
      </c>
      <c r="B125">
        <v>23</v>
      </c>
      <c r="C125">
        <v>2023</v>
      </c>
      <c r="D125" s="3" t="s">
        <v>240</v>
      </c>
      <c r="G125" s="23">
        <v>108</v>
      </c>
      <c r="H125" s="29" t="s">
        <v>241</v>
      </c>
      <c r="I125" s="32">
        <v>100</v>
      </c>
      <c r="J125" s="32" t="s">
        <v>27</v>
      </c>
      <c r="K125" s="23"/>
      <c r="L125" s="13"/>
      <c r="M125" s="6"/>
      <c r="N125" s="6"/>
      <c r="O125" s="39">
        <f>(IF(AND(J125&gt;0,J125&lt;=I125),J125,I125)*(L125-M125+N125))</f>
        <v>0</v>
      </c>
      <c r="P125" s="19"/>
      <c r="Q125" s="6">
        <v>1</v>
      </c>
      <c r="R125" s="6"/>
    </row>
    <row r="126" spans="1:18" ht="15">
      <c r="A126">
        <v>13</v>
      </c>
      <c r="B126">
        <v>23</v>
      </c>
      <c r="C126">
        <v>2023</v>
      </c>
      <c r="D126" s="3" t="s">
        <v>242</v>
      </c>
      <c r="G126" s="23">
        <v>109</v>
      </c>
      <c r="H126" s="29" t="s">
        <v>243</v>
      </c>
      <c r="I126" s="32">
        <v>50</v>
      </c>
      <c r="J126" s="32" t="s">
        <v>27</v>
      </c>
      <c r="K126" s="23"/>
      <c r="L126" s="13"/>
      <c r="M126" s="6"/>
      <c r="N126" s="6"/>
      <c r="O126" s="39">
        <f>(IF(AND(J126&gt;0,J126&lt;=I126),J126,I126)*(L126-M126+N126))</f>
        <v>0</v>
      </c>
      <c r="P126" s="19"/>
      <c r="Q126" s="6">
        <v>1</v>
      </c>
      <c r="R126" s="6"/>
    </row>
    <row r="127" spans="1:18" ht="15">
      <c r="A127">
        <v>13</v>
      </c>
      <c r="B127">
        <v>23</v>
      </c>
      <c r="C127">
        <v>2023</v>
      </c>
      <c r="D127" s="3" t="s">
        <v>244</v>
      </c>
      <c r="G127" s="23">
        <v>110</v>
      </c>
      <c r="H127" s="29" t="s">
        <v>245</v>
      </c>
      <c r="I127" s="32">
        <v>50</v>
      </c>
      <c r="J127" s="32" t="s">
        <v>27</v>
      </c>
      <c r="K127" s="23"/>
      <c r="L127" s="13"/>
      <c r="M127" s="6"/>
      <c r="N127" s="6"/>
      <c r="O127" s="39">
        <f>(IF(AND(J127&gt;0,J127&lt;=I127),J127,I127)*(L127-M127+N127))</f>
        <v>0</v>
      </c>
      <c r="P127" s="19"/>
      <c r="Q127" s="6">
        <v>1</v>
      </c>
      <c r="R127" s="6"/>
    </row>
    <row r="128" spans="1:18" ht="15">
      <c r="A128">
        <v>13</v>
      </c>
      <c r="B128">
        <v>23</v>
      </c>
      <c r="C128">
        <v>2023</v>
      </c>
      <c r="D128" s="3" t="s">
        <v>246</v>
      </c>
      <c r="G128" s="23">
        <v>111</v>
      </c>
      <c r="H128" s="29" t="s">
        <v>247</v>
      </c>
      <c r="I128" s="32">
        <v>50</v>
      </c>
      <c r="J128" s="32" t="s">
        <v>27</v>
      </c>
      <c r="K128" s="23"/>
      <c r="L128" s="13"/>
      <c r="M128" s="6"/>
      <c r="N128" s="6"/>
      <c r="O128" s="39">
        <f>(IF(AND(J128&gt;0,J128&lt;=I128),J128,I128)*(L128-M128+N128))</f>
        <v>0</v>
      </c>
      <c r="P128" s="19"/>
      <c r="Q128" s="6">
        <v>1</v>
      </c>
      <c r="R128" s="6"/>
    </row>
    <row r="129" spans="1:18" ht="15">
      <c r="A129">
        <v>13</v>
      </c>
      <c r="B129">
        <v>23</v>
      </c>
      <c r="C129">
        <v>2023</v>
      </c>
      <c r="D129" s="3" t="s">
        <v>248</v>
      </c>
      <c r="G129" s="23">
        <v>112</v>
      </c>
      <c r="H129" s="29" t="s">
        <v>249</v>
      </c>
      <c r="I129" s="32">
        <v>530</v>
      </c>
      <c r="J129" s="32" t="s">
        <v>27</v>
      </c>
      <c r="K129" s="23"/>
      <c r="L129" s="13"/>
      <c r="M129" s="6"/>
      <c r="N129" s="6"/>
      <c r="O129" s="39">
        <f>(IF(AND(J129&gt;0,J129&lt;=I129),J129,I129)*(L129-M129+N129))</f>
        <v>0</v>
      </c>
      <c r="P129" s="19"/>
      <c r="Q129" s="6">
        <v>1</v>
      </c>
      <c r="R129" s="6"/>
    </row>
    <row r="130" spans="1:18" ht="15">
      <c r="A130">
        <v>13</v>
      </c>
      <c r="B130">
        <v>23</v>
      </c>
      <c r="C130">
        <v>2023</v>
      </c>
      <c r="D130" s="3" t="s">
        <v>250</v>
      </c>
      <c r="G130" s="23">
        <v>113</v>
      </c>
      <c r="H130" s="29" t="s">
        <v>251</v>
      </c>
      <c r="I130" s="32">
        <v>40</v>
      </c>
      <c r="J130" s="32" t="s">
        <v>27</v>
      </c>
      <c r="K130" s="23"/>
      <c r="L130" s="13"/>
      <c r="M130" s="6"/>
      <c r="N130" s="6"/>
      <c r="O130" s="39">
        <f>(IF(AND(J130&gt;0,J130&lt;=I130),J130,I130)*(L130-M130+N130))</f>
        <v>0</v>
      </c>
      <c r="P130" s="19"/>
      <c r="Q130" s="6">
        <v>1</v>
      </c>
      <c r="R130" s="6"/>
    </row>
    <row r="131" spans="1:18" ht="15">
      <c r="A131">
        <v>13</v>
      </c>
      <c r="B131">
        <v>23</v>
      </c>
      <c r="C131">
        <v>2023</v>
      </c>
      <c r="D131" s="3" t="s">
        <v>252</v>
      </c>
      <c r="G131" s="23">
        <v>114</v>
      </c>
      <c r="H131" s="29" t="s">
        <v>253</v>
      </c>
      <c r="I131" s="32">
        <v>1500</v>
      </c>
      <c r="J131" s="32" t="s">
        <v>27</v>
      </c>
      <c r="K131" s="23"/>
      <c r="L131" s="13"/>
      <c r="M131" s="6"/>
      <c r="N131" s="6"/>
      <c r="O131" s="39">
        <f>(IF(AND(J131&gt;0,J131&lt;=I131),J131,I131)*(L131-M131+N131))</f>
        <v>0</v>
      </c>
      <c r="P131" s="19"/>
      <c r="Q131" s="6">
        <v>1</v>
      </c>
      <c r="R131" s="6"/>
    </row>
    <row r="132" spans="1:18" ht="15">
      <c r="A132">
        <v>13</v>
      </c>
      <c r="B132">
        <v>23</v>
      </c>
      <c r="C132">
        <v>2023</v>
      </c>
      <c r="D132" s="3" t="s">
        <v>254</v>
      </c>
      <c r="G132" s="23">
        <v>115</v>
      </c>
      <c r="H132" s="29" t="s">
        <v>255</v>
      </c>
      <c r="I132" s="32">
        <v>500</v>
      </c>
      <c r="J132" s="32" t="s">
        <v>27</v>
      </c>
      <c r="K132" s="23"/>
      <c r="L132" s="13"/>
      <c r="M132" s="6"/>
      <c r="N132" s="6"/>
      <c r="O132" s="39">
        <f>(IF(AND(J132&gt;0,J132&lt;=I132),J132,I132)*(L132-M132+N132))</f>
        <v>0</v>
      </c>
      <c r="P132" s="19"/>
      <c r="Q132" s="6">
        <v>1</v>
      </c>
      <c r="R132" s="6"/>
    </row>
    <row r="133" spans="1:18" ht="15">
      <c r="A133">
        <v>13</v>
      </c>
      <c r="B133">
        <v>23</v>
      </c>
      <c r="C133">
        <v>2023</v>
      </c>
      <c r="D133" s="3" t="s">
        <v>256</v>
      </c>
      <c r="G133" s="23">
        <v>116</v>
      </c>
      <c r="H133" s="29" t="s">
        <v>257</v>
      </c>
      <c r="I133" s="32">
        <v>500</v>
      </c>
      <c r="J133" s="32" t="s">
        <v>27</v>
      </c>
      <c r="K133" s="23"/>
      <c r="L133" s="13"/>
      <c r="M133" s="6"/>
      <c r="N133" s="6"/>
      <c r="O133" s="39">
        <f>(IF(AND(J133&gt;0,J133&lt;=I133),J133,I133)*(L133-M133+N133))</f>
        <v>0</v>
      </c>
      <c r="P133" s="19"/>
      <c r="Q133" s="6">
        <v>1</v>
      </c>
      <c r="R133" s="6"/>
    </row>
    <row r="134" spans="1:18" ht="15">
      <c r="A134">
        <v>13</v>
      </c>
      <c r="B134">
        <v>23</v>
      </c>
      <c r="C134">
        <v>2023</v>
      </c>
      <c r="D134" s="3" t="s">
        <v>258</v>
      </c>
      <c r="G134" s="23">
        <v>117</v>
      </c>
      <c r="H134" s="29" t="s">
        <v>259</v>
      </c>
      <c r="I134" s="32">
        <v>1150</v>
      </c>
      <c r="J134" s="32" t="s">
        <v>27</v>
      </c>
      <c r="K134" s="23"/>
      <c r="L134" s="13"/>
      <c r="M134" s="6"/>
      <c r="N134" s="6"/>
      <c r="O134" s="39">
        <f>(IF(AND(J134&gt;0,J134&lt;=I134),J134,I134)*(L134-M134+N134))</f>
        <v>0</v>
      </c>
      <c r="P134" s="19"/>
      <c r="Q134" s="6">
        <v>1</v>
      </c>
      <c r="R134" s="6"/>
    </row>
    <row r="135" spans="1:18" ht="15">
      <c r="A135">
        <v>13</v>
      </c>
      <c r="B135">
        <v>23</v>
      </c>
      <c r="C135">
        <v>2023</v>
      </c>
      <c r="D135" s="3" t="s">
        <v>260</v>
      </c>
      <c r="G135" s="23">
        <v>118</v>
      </c>
      <c r="H135" s="29" t="s">
        <v>261</v>
      </c>
      <c r="I135" s="32">
        <v>1150</v>
      </c>
      <c r="J135" s="32" t="s">
        <v>27</v>
      </c>
      <c r="K135" s="23"/>
      <c r="L135" s="13"/>
      <c r="M135" s="6"/>
      <c r="N135" s="6"/>
      <c r="O135" s="39">
        <f>(IF(AND(J135&gt;0,J135&lt;=I135),J135,I135)*(L135-M135+N135))</f>
        <v>0</v>
      </c>
      <c r="P135" s="19"/>
      <c r="Q135" s="6">
        <v>1</v>
      </c>
      <c r="R135" s="6"/>
    </row>
    <row r="136" spans="1:18" ht="15">
      <c r="A136">
        <v>13</v>
      </c>
      <c r="B136">
        <v>23</v>
      </c>
      <c r="C136">
        <v>2023</v>
      </c>
      <c r="D136" s="3" t="s">
        <v>262</v>
      </c>
      <c r="G136" s="23">
        <v>119</v>
      </c>
      <c r="H136" s="29" t="s">
        <v>263</v>
      </c>
      <c r="I136" s="32">
        <v>50</v>
      </c>
      <c r="J136" s="32" t="s">
        <v>27</v>
      </c>
      <c r="K136" s="23"/>
      <c r="L136" s="13"/>
      <c r="M136" s="6"/>
      <c r="N136" s="6"/>
      <c r="O136" s="39">
        <f>(IF(AND(J136&gt;0,J136&lt;=I136),J136,I136)*(L136-M136+N136))</f>
        <v>0</v>
      </c>
      <c r="P136" s="19"/>
      <c r="Q136" s="6">
        <v>1</v>
      </c>
      <c r="R136" s="6"/>
    </row>
    <row r="137" spans="1:18" ht="15">
      <c r="A137">
        <v>13</v>
      </c>
      <c r="B137">
        <v>23</v>
      </c>
      <c r="C137">
        <v>2023</v>
      </c>
      <c r="D137" s="3" t="s">
        <v>264</v>
      </c>
      <c r="G137" s="23">
        <v>120</v>
      </c>
      <c r="H137" s="29" t="s">
        <v>265</v>
      </c>
      <c r="I137" s="32">
        <v>2400</v>
      </c>
      <c r="J137" s="32" t="s">
        <v>27</v>
      </c>
      <c r="K137" s="23"/>
      <c r="L137" s="13"/>
      <c r="M137" s="6"/>
      <c r="N137" s="6"/>
      <c r="O137" s="39">
        <f>(IF(AND(J137&gt;0,J137&lt;=I137),J137,I137)*(L137-M137+N137))</f>
        <v>0</v>
      </c>
      <c r="P137" s="19"/>
      <c r="Q137" s="6">
        <v>1</v>
      </c>
      <c r="R137" s="6"/>
    </row>
    <row r="138" spans="1:18" ht="15">
      <c r="A138">
        <v>13</v>
      </c>
      <c r="B138">
        <v>23</v>
      </c>
      <c r="C138">
        <v>2023</v>
      </c>
      <c r="D138" s="3" t="s">
        <v>266</v>
      </c>
      <c r="G138" s="23">
        <v>121</v>
      </c>
      <c r="H138" s="29" t="s">
        <v>267</v>
      </c>
      <c r="I138" s="32">
        <v>420</v>
      </c>
      <c r="J138" s="32" t="s">
        <v>27</v>
      </c>
      <c r="K138" s="23"/>
      <c r="L138" s="13"/>
      <c r="M138" s="6"/>
      <c r="N138" s="6"/>
      <c r="O138" s="39">
        <f>(IF(AND(J138&gt;0,J138&lt;=I138),J138,I138)*(L138-M138+N138))</f>
        <v>0</v>
      </c>
      <c r="P138" s="19"/>
      <c r="Q138" s="6">
        <v>1</v>
      </c>
      <c r="R138" s="6"/>
    </row>
    <row r="139" spans="1:18" ht="15">
      <c r="A139">
        <v>13</v>
      </c>
      <c r="B139">
        <v>23</v>
      </c>
      <c r="C139">
        <v>2023</v>
      </c>
      <c r="D139" s="3" t="s">
        <v>268</v>
      </c>
      <c r="G139" s="23">
        <v>122</v>
      </c>
      <c r="H139" s="29" t="s">
        <v>269</v>
      </c>
      <c r="I139" s="32">
        <v>260</v>
      </c>
      <c r="J139" s="32" t="s">
        <v>27</v>
      </c>
      <c r="K139" s="23"/>
      <c r="L139" s="13"/>
      <c r="M139" s="6"/>
      <c r="N139" s="6"/>
      <c r="O139" s="39">
        <f>(IF(AND(J139&gt;0,J139&lt;=I139),J139,I139)*(L139-M139+N139))</f>
        <v>0</v>
      </c>
      <c r="P139" s="19"/>
      <c r="Q139" s="6">
        <v>1</v>
      </c>
      <c r="R139" s="6"/>
    </row>
    <row r="140" spans="1:18" ht="15">
      <c r="A140">
        <v>13</v>
      </c>
      <c r="B140">
        <v>23</v>
      </c>
      <c r="C140">
        <v>2023</v>
      </c>
      <c r="D140" s="3" t="s">
        <v>270</v>
      </c>
      <c r="G140" s="23">
        <v>123</v>
      </c>
      <c r="H140" s="29" t="s">
        <v>271</v>
      </c>
      <c r="I140" s="32">
        <v>2400</v>
      </c>
      <c r="J140" s="32" t="s">
        <v>27</v>
      </c>
      <c r="K140" s="23"/>
      <c r="L140" s="13"/>
      <c r="M140" s="6"/>
      <c r="N140" s="6"/>
      <c r="O140" s="39">
        <f>(IF(AND(J140&gt;0,J140&lt;=I140),J140,I140)*(L140-M140+N140))</f>
        <v>0</v>
      </c>
      <c r="P140" s="19"/>
      <c r="Q140" s="6">
        <v>1</v>
      </c>
      <c r="R140" s="6"/>
    </row>
    <row r="141" spans="1:18" ht="15">
      <c r="A141">
        <v>13</v>
      </c>
      <c r="B141">
        <v>23</v>
      </c>
      <c r="C141">
        <v>2023</v>
      </c>
      <c r="D141" s="3" t="s">
        <v>272</v>
      </c>
      <c r="G141" s="23">
        <v>124</v>
      </c>
      <c r="H141" s="29" t="s">
        <v>273</v>
      </c>
      <c r="I141" s="32">
        <v>3500</v>
      </c>
      <c r="J141" s="32" t="s">
        <v>27</v>
      </c>
      <c r="K141" s="23"/>
      <c r="L141" s="13"/>
      <c r="M141" s="6"/>
      <c r="N141" s="6"/>
      <c r="O141" s="39">
        <f>(IF(AND(J141&gt;0,J141&lt;=I141),J141,I141)*(L141-M141+N141))</f>
        <v>0</v>
      </c>
      <c r="P141" s="19"/>
      <c r="Q141" s="6">
        <v>1</v>
      </c>
      <c r="R141" s="6"/>
    </row>
    <row r="142" spans="1:18" ht="15">
      <c r="A142">
        <v>13</v>
      </c>
      <c r="B142">
        <v>23</v>
      </c>
      <c r="C142">
        <v>2023</v>
      </c>
      <c r="D142" s="3" t="s">
        <v>274</v>
      </c>
      <c r="G142" s="23">
        <v>125</v>
      </c>
      <c r="H142" s="29" t="s">
        <v>275</v>
      </c>
      <c r="I142" s="32">
        <v>720</v>
      </c>
      <c r="J142" s="32" t="s">
        <v>27</v>
      </c>
      <c r="K142" s="23"/>
      <c r="L142" s="13"/>
      <c r="M142" s="6"/>
      <c r="N142" s="6"/>
      <c r="O142" s="39">
        <f>(IF(AND(J142&gt;0,J142&lt;=I142),J142,I142)*(L142-M142+N142))</f>
        <v>0</v>
      </c>
      <c r="P142" s="19"/>
      <c r="Q142" s="6">
        <v>1</v>
      </c>
      <c r="R142" s="6"/>
    </row>
    <row r="143" spans="1:18" ht="15">
      <c r="A143">
        <v>13</v>
      </c>
      <c r="B143">
        <v>23</v>
      </c>
      <c r="C143">
        <v>2023</v>
      </c>
      <c r="D143" s="3" t="s">
        <v>276</v>
      </c>
      <c r="G143" s="23">
        <v>126</v>
      </c>
      <c r="H143" s="29" t="s">
        <v>277</v>
      </c>
      <c r="I143" s="32">
        <v>200</v>
      </c>
      <c r="J143" s="32" t="s">
        <v>27</v>
      </c>
      <c r="K143" s="23"/>
      <c r="L143" s="13"/>
      <c r="M143" s="6"/>
      <c r="N143" s="6"/>
      <c r="O143" s="39">
        <f>(IF(AND(J143&gt;0,J143&lt;=I143),J143,I143)*(L143-M143+N143))</f>
        <v>0</v>
      </c>
      <c r="P143" s="19"/>
      <c r="Q143" s="6">
        <v>1</v>
      </c>
      <c r="R143" s="6"/>
    </row>
    <row r="144" spans="1:18" ht="15">
      <c r="A144">
        <v>13</v>
      </c>
      <c r="B144">
        <v>23</v>
      </c>
      <c r="C144">
        <v>2023</v>
      </c>
      <c r="D144" s="3" t="s">
        <v>278</v>
      </c>
      <c r="G144" s="23">
        <v>127</v>
      </c>
      <c r="H144" s="29" t="s">
        <v>279</v>
      </c>
      <c r="I144" s="32">
        <v>420</v>
      </c>
      <c r="J144" s="32" t="s">
        <v>27</v>
      </c>
      <c r="K144" s="23"/>
      <c r="L144" s="13"/>
      <c r="M144" s="6"/>
      <c r="N144" s="6"/>
      <c r="O144" s="39">
        <f>(IF(AND(J144&gt;0,J144&lt;=I144),J144,I144)*(L144-M144+N144))</f>
        <v>0</v>
      </c>
      <c r="P144" s="19"/>
      <c r="Q144" s="6">
        <v>1</v>
      </c>
      <c r="R144" s="6"/>
    </row>
    <row r="145" spans="1:18" ht="15">
      <c r="A145">
        <v>13</v>
      </c>
      <c r="B145">
        <v>23</v>
      </c>
      <c r="C145">
        <v>2023</v>
      </c>
      <c r="D145" s="3" t="s">
        <v>280</v>
      </c>
      <c r="G145" s="23">
        <v>128</v>
      </c>
      <c r="H145" s="29" t="s">
        <v>281</v>
      </c>
      <c r="I145" s="32">
        <v>420</v>
      </c>
      <c r="J145" s="32" t="s">
        <v>27</v>
      </c>
      <c r="K145" s="23"/>
      <c r="L145" s="13"/>
      <c r="M145" s="6"/>
      <c r="N145" s="6"/>
      <c r="O145" s="39">
        <f>(IF(AND(J145&gt;0,J145&lt;=I145),J145,I145)*(L145-M145+N145))</f>
        <v>0</v>
      </c>
      <c r="P145" s="19"/>
      <c r="Q145" s="6">
        <v>1</v>
      </c>
      <c r="R145" s="6"/>
    </row>
    <row r="146" spans="1:18" ht="15">
      <c r="A146">
        <v>13</v>
      </c>
      <c r="B146">
        <v>23</v>
      </c>
      <c r="C146">
        <v>2023</v>
      </c>
      <c r="D146" s="3" t="s">
        <v>282</v>
      </c>
      <c r="G146" s="23">
        <v>129</v>
      </c>
      <c r="H146" s="29" t="s">
        <v>283</v>
      </c>
      <c r="I146" s="32">
        <v>10</v>
      </c>
      <c r="J146" s="32" t="s">
        <v>27</v>
      </c>
      <c r="K146" s="23"/>
      <c r="L146" s="13"/>
      <c r="M146" s="6"/>
      <c r="N146" s="6"/>
      <c r="O146" s="39">
        <f>(IF(AND(J146&gt;0,J146&lt;=I146),J146,I146)*(L146-M146+N146))</f>
        <v>0</v>
      </c>
      <c r="P146" s="19"/>
      <c r="Q146" s="6">
        <v>1</v>
      </c>
      <c r="R146" s="6"/>
    </row>
    <row r="147" spans="1:18" ht="15">
      <c r="A147">
        <v>13</v>
      </c>
      <c r="B147">
        <v>23</v>
      </c>
      <c r="C147">
        <v>2023</v>
      </c>
      <c r="D147" s="3" t="s">
        <v>284</v>
      </c>
      <c r="G147" s="23">
        <v>130</v>
      </c>
      <c r="H147" s="29" t="s">
        <v>285</v>
      </c>
      <c r="I147" s="32">
        <v>30</v>
      </c>
      <c r="J147" s="32" t="s">
        <v>27</v>
      </c>
      <c r="K147" s="23"/>
      <c r="L147" s="13"/>
      <c r="M147" s="6"/>
      <c r="N147" s="6"/>
      <c r="O147" s="39">
        <f>(IF(AND(J147&gt;0,J147&lt;=I147),J147,I147)*(L147-M147+N147))</f>
        <v>0</v>
      </c>
      <c r="P147" s="19"/>
      <c r="Q147" s="6">
        <v>1</v>
      </c>
      <c r="R147" s="6"/>
    </row>
    <row r="148" spans="7:18" ht="15">
      <c r="G148" s="23"/>
      <c r="H148" s="29"/>
      <c r="I148" s="32"/>
      <c r="J148" s="32"/>
      <c r="K148" s="23"/>
      <c r="L148" s="13"/>
      <c r="M148" s="6"/>
      <c r="N148" s="6"/>
      <c r="O148" s="15"/>
      <c r="P148" s="19"/>
      <c r="Q148" s="6"/>
      <c r="R148" s="6"/>
    </row>
    <row r="149" spans="8:17" ht="15">
      <c r="H149" s="24"/>
      <c r="L149" s="40" t="s">
        <v>286</v>
      </c>
      <c r="N149" s="41"/>
      <c r="O149" s="42">
        <f>SUM(O10:O147)</f>
        <v>0</v>
      </c>
      <c r="Q149" t="s">
        <v>287</v>
      </c>
    </row>
    <row r="150" ht="15.75" thickBot="1">
      <c r="H150" s="24"/>
    </row>
    <row r="151" spans="8:16" ht="15">
      <c r="H151" s="24"/>
      <c r="N151" s="47"/>
      <c r="O151" s="50"/>
      <c r="P151" s="51" t="s">
        <v>292</v>
      </c>
    </row>
    <row r="152" spans="8:16" ht="15">
      <c r="H152" s="24" t="s">
        <v>288</v>
      </c>
      <c r="I152" s="45"/>
      <c r="N152" s="47"/>
      <c r="O152" s="49"/>
      <c r="P152" s="48"/>
    </row>
    <row r="153" spans="8:16" ht="15">
      <c r="H153" s="24" t="s">
        <v>289</v>
      </c>
      <c r="I153" s="45"/>
      <c r="N153" s="47"/>
      <c r="O153" s="49"/>
      <c r="P153" s="48"/>
    </row>
    <row r="154" spans="8:16" ht="15">
      <c r="H154" s="24" t="s">
        <v>290</v>
      </c>
      <c r="I154" s="9"/>
      <c r="N154" s="47"/>
      <c r="O154" s="49"/>
      <c r="P154" s="48"/>
    </row>
    <row r="155" spans="8:16" ht="15">
      <c r="H155" s="24" t="s">
        <v>291</v>
      </c>
      <c r="I155" s="45"/>
      <c r="N155" s="47"/>
      <c r="O155" s="49"/>
      <c r="P155" s="48"/>
    </row>
    <row r="156" spans="8:16" ht="15">
      <c r="H156" s="24"/>
      <c r="I156" s="46"/>
      <c r="N156" s="47"/>
      <c r="O156" s="49"/>
      <c r="P156" s="48"/>
    </row>
    <row r="157" spans="8:16" ht="15">
      <c r="H157" s="24"/>
      <c r="I157" s="9"/>
      <c r="N157" s="47"/>
      <c r="O157" s="49"/>
      <c r="P157" s="48"/>
    </row>
    <row r="158" spans="8:16" ht="15">
      <c r="H158" s="24"/>
      <c r="I158" s="9"/>
      <c r="N158" s="47"/>
      <c r="O158" s="49"/>
      <c r="P158" s="48"/>
    </row>
    <row r="159" spans="14:16" ht="15">
      <c r="N159" s="47"/>
      <c r="O159" s="49"/>
      <c r="P159" s="48"/>
    </row>
    <row r="160" spans="14:16" ht="15.75" thickBot="1">
      <c r="N160" s="47"/>
      <c r="O160" s="52"/>
      <c r="P160" s="53" t="s">
        <v>293</v>
      </c>
    </row>
  </sheetData>
  <sheetProtection password="B431" sheet="1" objects="1" scenarios="1"/>
  <mergeCells count="1">
    <mergeCell ref="I16:J16"/>
  </mergeCells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2023-08-29T18:38:19Z</dcterms:created>
  <dcterms:modified xsi:type="dcterms:W3CDTF">2023-08-29T18:38:33Z</dcterms:modified>
  <cp:category/>
  <cp:version/>
  <cp:contentType/>
  <cp:contentStatus/>
</cp:coreProperties>
</file>