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60" windowHeight="3450" activeTab="0"/>
  </bookViews>
  <sheets>
    <sheet name="Plan1" sheetId="1" r:id="rId1"/>
  </sheets>
  <definedNames/>
  <calcPr fullCalcOnLoad="1"/>
</workbook>
</file>

<file path=xl/sharedStrings.xml><?xml version="1.0" encoding="utf-8"?>
<sst xmlns="http://schemas.openxmlformats.org/spreadsheetml/2006/main" count="56" uniqueCount="46">
  <si>
    <t>PREFEITURA MUNICIPAL DE SARAPUI
CNPJ: 46.634.341/0001-10</t>
  </si>
  <si>
    <t>PP</t>
  </si>
  <si>
    <t>DIGITAÇÃO ELETRÔNICA DA PROPOSTA</t>
  </si>
  <si>
    <t>PREGÃO PRESENCIAL</t>
  </si>
  <si>
    <t>SEQUENCIA: 14</t>
  </si>
  <si>
    <t>Data Abertura: 05/05/2023 Hrs: 09:00</t>
  </si>
  <si>
    <t xml:space="preserve">Local Entrega: CRAS ( CENTRO DE REFERÊNCIA DE ASSISTÊNCIA SOCIAL, RUA CAMPOS SALES </t>
  </si>
  <si>
    <t xml:space="preserve">Observação: PROCESSO 2257/2023 - SOLICITAÇÃO ENCAMINHADA PELA DIRETORIA DE ASSISTÊNCIA SOCIAL, COM COTAÇÕES ANEXAS AO PROCESSO, PARECER DA COMISSÃO DE LICITAÇÕES, DELIBERAÇÃO CONTÁBIL E AUTORIZAÇÃO DO PREFEITO. </t>
  </si>
  <si>
    <t>NOME / RAZÃO SOCIAL</t>
  </si>
  <si>
    <t>CPF/CNPJ</t>
  </si>
  <si>
    <t>cd_Modalidade</t>
  </si>
  <si>
    <t>cd_Sequencia</t>
  </si>
  <si>
    <t>cd_Exercicio</t>
  </si>
  <si>
    <t>cd_Item</t>
  </si>
  <si>
    <t>ITEM</t>
  </si>
  <si>
    <t>PRODUTO</t>
  </si>
  <si>
    <t>QDE. REQUIS.</t>
  </si>
  <si>
    <t>UNIDADE</t>
  </si>
  <si>
    <t>VL. UNITÁRIO</t>
  </si>
  <si>
    <t>VL. TOTAL</t>
  </si>
  <si>
    <t>MARCA</t>
  </si>
  <si>
    <t>cd_Complemento</t>
  </si>
  <si>
    <t>Torrada levemente salgada tradicional, saches de 15gr c/ 2 unidades cada sachê, na embalagem deverá conter os dados da empresa fabricante (nome, endereço, cnpj e telefone), lote e validade dos produtos, embalagem individual, prazo de validade mínimo 6 meses.</t>
  </si>
  <si>
    <t>UN</t>
  </si>
  <si>
    <t>Mini bolo recheado, sabores chocolate e morango, 40 cada unidade, embalagem individual, tipo bolo de chocolate com recheio de chocolate ou tipo bolo baunilha com recheio de morango, na embalagem deverá conter os dados da empresa fabricante (nome, endereço, cnpj e telefone), lote e validade dos produtos, prazo de validade mínimo 6 meses.</t>
  </si>
  <si>
    <t>Mini biscoito recheado, tipo waffer, sabores chocolate ou morango, embalagem individual, na embalagem deverá conter os dados da empresa fabricante (nome, endereço, cnpj e telefone), lote e validade dos produtos, prazo de validade mínimo 6 meses.</t>
  </si>
  <si>
    <t>Blister de geleia sabores morango ou goiaba, cada blister deverá ter peso líquido de 15g, embalagem individual, na embalagem deverá conter os dados da empresa fabricante (nome, endereço; cnpj e telefone), lote e validade dos produtos, prazo de validade mínimo 6 meses.</t>
  </si>
  <si>
    <t>Blister de manteiga com sal, cada blister deverá ter peso líquido de 10g, embalagem individual, na embalagem deverá conter os dados da empresa fabricante (nome, endereço, cnpj e telefone), lote e validade dos produtos, prazo de validade mínimo de 6 meses, produto perecível deverá ser entregue em boas condições de uso, refrigerado e apropriado para uso imediato.</t>
  </si>
  <si>
    <t>Suco 200ml, embalagem em mini caixinha de 200ml apropriada para o líquido, embalagem já anexada canudo, pronta para uso imediato, na embalagem deverá conter os dados da empresa fabricante (nome, endereço, cnpj e telefone), lote e validade dos produtos, prazo de validade mínimo 6 meses.</t>
  </si>
  <si>
    <t>Água de coco 200ml, embalagem em mini caixinha de 200ml apropriada para o líquido, embalagem já anexada canudo, pronta para uso imediato, na embalagem deverá conter os dados da empresa fabricante (nome, endereço, cnpj e telefone), lote e validade dos produtos, prazo de validade mínimo 6 meses.</t>
  </si>
  <si>
    <t>Saco PE 15x30, a embalagem deverá ter peso líquido de 1Kg com aproximadamente 360 unidades cada pacote, saco tipo pe reforçado, cristal, de boa qualidade medindo 15cm x 30cm.</t>
  </si>
  <si>
    <t>KG</t>
  </si>
  <si>
    <t>Saco PE 35x45, a embalagem deverá ter peso líquido de 1kg com aproximadamente 105 unidades cada pacote, saco tipo pe reforçado, cristal, de boa qualidade medindo 35cm x 45cm.</t>
  </si>
  <si>
    <t>Garrafa pet plástica 300ml, fardo com 100 unidades, garrafa tipo pet plástica com capacidade de 300ml, tampo com lacre, plástico transparente de boa qualidade.</t>
  </si>
  <si>
    <t>FD</t>
  </si>
  <si>
    <t>Sacola reciclável 45x60, o pacote deverá conter 5Kg com aproximadamente 175 unidades cada pacote, sacola tipo verde, reforçada e reciclável, medindo 45cm x 60cm.</t>
  </si>
  <si>
    <t>PCT</t>
  </si>
  <si>
    <t>Amarrilho, fecho plástico liso branco medindo 0,2cm x 8,0cm, pacote contendo 01 Kg com aproximadamente 1.000 unidades, plástico de boa qualidade e fácil manuseio.</t>
  </si>
  <si>
    <t>Pazinha de plástico, pá pequena de plástico tipo para sorvete colorida, plástico resistente de boa qualidade, pacote contendo aproximadamente 500 unidades, medindo aproximadamente 7,30cm x 2,10cm.</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</si>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</sst>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2"/>
  <sheetViews>
    <sheetView showRowColHeaders="0" tabSelected="1" zoomScalePageLayoutView="0" workbookViewId="0" topLeftCell="G7">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6.25">
      <c r="A17">
        <v>13</v>
      </c>
      <c r="B17">
        <v>14</v>
      </c>
      <c r="C17">
        <v>2023</v>
      </c>
      <c r="D17">
        <v>1</v>
      </c>
      <c r="G17" s="15">
        <v>1</v>
      </c>
      <c r="H17" s="20" t="s">
        <v>22</v>
      </c>
      <c r="I17" s="23">
        <v>18000</v>
      </c>
      <c r="J17" s="23" t="s">
        <v>23</v>
      </c>
      <c r="K17" s="15"/>
      <c r="L17" s="7"/>
      <c r="M17" s="2"/>
      <c r="N17" s="2"/>
      <c r="O17" s="29">
        <f>(IF(AND(J17&gt;0,J17&lt;=I17),J17,I17)*(L17-M17+N17))</f>
        <v>0</v>
      </c>
      <c r="P17" s="12"/>
      <c r="Q17" s="2"/>
      <c r="R17" s="2"/>
    </row>
    <row r="18" spans="1:18" ht="78.75">
      <c r="A18">
        <v>13</v>
      </c>
      <c r="B18">
        <v>14</v>
      </c>
      <c r="C18">
        <v>2023</v>
      </c>
      <c r="D18">
        <v>2</v>
      </c>
      <c r="G18" s="15">
        <v>2</v>
      </c>
      <c r="H18" s="20" t="s">
        <v>24</v>
      </c>
      <c r="I18" s="23">
        <v>18000</v>
      </c>
      <c r="J18" s="23" t="s">
        <v>23</v>
      </c>
      <c r="K18" s="15"/>
      <c r="L18" s="7"/>
      <c r="M18" s="2"/>
      <c r="N18" s="2"/>
      <c r="O18" s="29">
        <f>(IF(AND(J18&gt;0,J18&lt;=I18),J18,I18)*(L18-M18+N18))</f>
        <v>0</v>
      </c>
      <c r="P18" s="12"/>
      <c r="Q18" s="2"/>
      <c r="R18" s="2"/>
    </row>
    <row r="19" spans="1:18" ht="56.25">
      <c r="A19">
        <v>13</v>
      </c>
      <c r="B19">
        <v>14</v>
      </c>
      <c r="C19">
        <v>2023</v>
      </c>
      <c r="D19">
        <v>3</v>
      </c>
      <c r="G19" s="15">
        <v>3</v>
      </c>
      <c r="H19" s="20" t="s">
        <v>25</v>
      </c>
      <c r="I19" s="23">
        <v>18000</v>
      </c>
      <c r="J19" s="23" t="s">
        <v>23</v>
      </c>
      <c r="K19" s="15"/>
      <c r="L19" s="7"/>
      <c r="M19" s="2"/>
      <c r="N19" s="2"/>
      <c r="O19" s="29">
        <f>(IF(AND(J19&gt;0,J19&lt;=I19),J19,I19)*(L19-M19+N19))</f>
        <v>0</v>
      </c>
      <c r="P19" s="12"/>
      <c r="Q19" s="2"/>
      <c r="R19" s="2"/>
    </row>
    <row r="20" spans="1:18" ht="67.5">
      <c r="A20">
        <v>13</v>
      </c>
      <c r="B20">
        <v>14</v>
      </c>
      <c r="C20">
        <v>2023</v>
      </c>
      <c r="D20">
        <v>4</v>
      </c>
      <c r="G20" s="15">
        <v>4</v>
      </c>
      <c r="H20" s="20" t="s">
        <v>26</v>
      </c>
      <c r="I20" s="23">
        <v>18000</v>
      </c>
      <c r="J20" s="23" t="s">
        <v>23</v>
      </c>
      <c r="K20" s="15"/>
      <c r="L20" s="7"/>
      <c r="M20" s="2"/>
      <c r="N20" s="2"/>
      <c r="O20" s="29">
        <f>(IF(AND(J20&gt;0,J20&lt;=I20),J20,I20)*(L20-M20+N20))</f>
        <v>0</v>
      </c>
      <c r="P20" s="12"/>
      <c r="Q20" s="2"/>
      <c r="R20" s="2"/>
    </row>
    <row r="21" spans="1:18" ht="78.75">
      <c r="A21">
        <v>13</v>
      </c>
      <c r="B21">
        <v>14</v>
      </c>
      <c r="C21">
        <v>2023</v>
      </c>
      <c r="D21">
        <v>5</v>
      </c>
      <c r="G21" s="15">
        <v>5</v>
      </c>
      <c r="H21" s="20" t="s">
        <v>27</v>
      </c>
      <c r="I21" s="23">
        <v>18000</v>
      </c>
      <c r="J21" s="23" t="s">
        <v>23</v>
      </c>
      <c r="K21" s="15"/>
      <c r="L21" s="7"/>
      <c r="M21" s="2"/>
      <c r="N21" s="2"/>
      <c r="O21" s="29">
        <f>(IF(AND(J21&gt;0,J21&lt;=I21),J21,I21)*(L21-M21+N21))</f>
        <v>0</v>
      </c>
      <c r="P21" s="12"/>
      <c r="Q21" s="2"/>
      <c r="R21" s="2"/>
    </row>
    <row r="22" spans="1:18" ht="67.5">
      <c r="A22">
        <v>13</v>
      </c>
      <c r="B22">
        <v>14</v>
      </c>
      <c r="C22">
        <v>2023</v>
      </c>
      <c r="D22">
        <v>6</v>
      </c>
      <c r="G22" s="15">
        <v>6</v>
      </c>
      <c r="H22" s="20" t="s">
        <v>28</v>
      </c>
      <c r="I22" s="23">
        <v>18000</v>
      </c>
      <c r="J22" s="23" t="s">
        <v>23</v>
      </c>
      <c r="K22" s="15"/>
      <c r="L22" s="7"/>
      <c r="M22" s="2"/>
      <c r="N22" s="2"/>
      <c r="O22" s="29">
        <f>(IF(AND(J22&gt;0,J22&lt;=I22),J22,I22)*(L22-M22+N22))</f>
        <v>0</v>
      </c>
      <c r="P22" s="12"/>
      <c r="Q22" s="2"/>
      <c r="R22" s="2"/>
    </row>
    <row r="23" spans="1:18" ht="67.5">
      <c r="A23">
        <v>13</v>
      </c>
      <c r="B23">
        <v>14</v>
      </c>
      <c r="C23">
        <v>2023</v>
      </c>
      <c r="D23">
        <v>7</v>
      </c>
      <c r="G23" s="15">
        <v>7</v>
      </c>
      <c r="H23" s="20" t="s">
        <v>29</v>
      </c>
      <c r="I23" s="23">
        <v>18000</v>
      </c>
      <c r="J23" s="23" t="s">
        <v>23</v>
      </c>
      <c r="K23" s="15"/>
      <c r="L23" s="7"/>
      <c r="M23" s="2"/>
      <c r="N23" s="2"/>
      <c r="O23" s="29">
        <f>(IF(AND(J23&gt;0,J23&lt;=I23),J23,I23)*(L23-M23+N23))</f>
        <v>0</v>
      </c>
      <c r="P23" s="12"/>
      <c r="Q23" s="2"/>
      <c r="R23" s="2"/>
    </row>
    <row r="24" spans="1:18" ht="45">
      <c r="A24">
        <v>13</v>
      </c>
      <c r="B24">
        <v>14</v>
      </c>
      <c r="C24">
        <v>2023</v>
      </c>
      <c r="D24">
        <v>8</v>
      </c>
      <c r="G24" s="15">
        <v>8</v>
      </c>
      <c r="H24" s="20" t="s">
        <v>30</v>
      </c>
      <c r="I24" s="23">
        <v>51</v>
      </c>
      <c r="J24" s="23" t="s">
        <v>31</v>
      </c>
      <c r="K24" s="15"/>
      <c r="L24" s="7"/>
      <c r="M24" s="2"/>
      <c r="N24" s="2"/>
      <c r="O24" s="29">
        <f>(IF(AND(J24&gt;0,J24&lt;=I24),J24,I24)*(L24-M24+N24))</f>
        <v>0</v>
      </c>
      <c r="P24" s="12"/>
      <c r="Q24" s="2"/>
      <c r="R24" s="2"/>
    </row>
    <row r="25" spans="1:18" ht="45">
      <c r="A25">
        <v>13</v>
      </c>
      <c r="B25">
        <v>14</v>
      </c>
      <c r="C25">
        <v>2023</v>
      </c>
      <c r="D25">
        <v>9</v>
      </c>
      <c r="G25" s="15">
        <v>9</v>
      </c>
      <c r="H25" s="20" t="s">
        <v>32</v>
      </c>
      <c r="I25" s="23">
        <v>171</v>
      </c>
      <c r="J25" s="23" t="s">
        <v>31</v>
      </c>
      <c r="K25" s="15"/>
      <c r="L25" s="7"/>
      <c r="M25" s="2"/>
      <c r="N25" s="2"/>
      <c r="O25" s="29">
        <f>(IF(AND(J25&gt;0,J25&lt;=I25),J25,I25)*(L25-M25+N25))</f>
        <v>0</v>
      </c>
      <c r="P25" s="12"/>
      <c r="Q25" s="2"/>
      <c r="R25" s="2"/>
    </row>
    <row r="26" spans="1:18" ht="45">
      <c r="A26">
        <v>13</v>
      </c>
      <c r="B26">
        <v>14</v>
      </c>
      <c r="C26">
        <v>2023</v>
      </c>
      <c r="D26">
        <v>10</v>
      </c>
      <c r="G26" s="15">
        <v>10</v>
      </c>
      <c r="H26" s="20" t="s">
        <v>33</v>
      </c>
      <c r="I26" s="23">
        <v>180</v>
      </c>
      <c r="J26" s="23" t="s">
        <v>34</v>
      </c>
      <c r="K26" s="15"/>
      <c r="L26" s="7"/>
      <c r="M26" s="2"/>
      <c r="N26" s="2"/>
      <c r="O26" s="29">
        <f>(IF(AND(J26&gt;0,J26&lt;=I26),J26,I26)*(L26-M26+N26))</f>
        <v>0</v>
      </c>
      <c r="P26" s="12"/>
      <c r="Q26" s="2"/>
      <c r="R26" s="2"/>
    </row>
    <row r="27" spans="1:18" ht="33.75">
      <c r="A27">
        <v>13</v>
      </c>
      <c r="B27">
        <v>14</v>
      </c>
      <c r="C27">
        <v>2023</v>
      </c>
      <c r="D27">
        <v>11</v>
      </c>
      <c r="G27" s="15">
        <v>11</v>
      </c>
      <c r="H27" s="20" t="s">
        <v>35</v>
      </c>
      <c r="I27" s="23">
        <v>102</v>
      </c>
      <c r="J27" s="23" t="s">
        <v>36</v>
      </c>
      <c r="K27" s="15"/>
      <c r="L27" s="7"/>
      <c r="M27" s="2"/>
      <c r="N27" s="2"/>
      <c r="O27" s="29">
        <f>(IF(AND(J27&gt;0,J27&lt;=I27),J27,I27)*(L27-M27+N27))</f>
        <v>0</v>
      </c>
      <c r="P27" s="12"/>
      <c r="Q27" s="2"/>
      <c r="R27" s="2"/>
    </row>
    <row r="28" spans="1:18" ht="45">
      <c r="A28">
        <v>13</v>
      </c>
      <c r="B28">
        <v>14</v>
      </c>
      <c r="C28">
        <v>2023</v>
      </c>
      <c r="D28">
        <v>12</v>
      </c>
      <c r="G28" s="15">
        <v>12</v>
      </c>
      <c r="H28" s="20" t="s">
        <v>37</v>
      </c>
      <c r="I28" s="23">
        <v>18</v>
      </c>
      <c r="J28" s="23" t="s">
        <v>31</v>
      </c>
      <c r="K28" s="15"/>
      <c r="L28" s="7"/>
      <c r="M28" s="2"/>
      <c r="N28" s="2"/>
      <c r="O28" s="29">
        <f>(IF(AND(J28&gt;0,J28&lt;=I28),J28,I28)*(L28-M28+N28))</f>
        <v>0</v>
      </c>
      <c r="P28" s="12"/>
      <c r="Q28" s="2"/>
      <c r="R28" s="2"/>
    </row>
    <row r="29" spans="1:18" ht="45">
      <c r="A29">
        <v>13</v>
      </c>
      <c r="B29">
        <v>14</v>
      </c>
      <c r="C29">
        <v>2023</v>
      </c>
      <c r="D29">
        <v>13</v>
      </c>
      <c r="G29" s="15">
        <v>13</v>
      </c>
      <c r="H29" s="20" t="s">
        <v>38</v>
      </c>
      <c r="I29" s="23">
        <v>36</v>
      </c>
      <c r="J29" s="23" t="s">
        <v>36</v>
      </c>
      <c r="K29" s="15"/>
      <c r="L29" s="7"/>
      <c r="M29" s="2"/>
      <c r="N29" s="2"/>
      <c r="O29" s="29">
        <f>(IF(AND(J29&gt;0,J29&lt;=I29),J29,I29)*(L29-M29+N29))</f>
        <v>0</v>
      </c>
      <c r="P29" s="12"/>
      <c r="Q29" s="2"/>
      <c r="R29" s="2"/>
    </row>
    <row r="30" spans="7:18" ht="15">
      <c r="G30" s="15"/>
      <c r="H30" s="20"/>
      <c r="I30" s="23"/>
      <c r="J30" s="23"/>
      <c r="K30" s="15"/>
      <c r="L30" s="7"/>
      <c r="M30" s="2"/>
      <c r="N30" s="2"/>
      <c r="O30" s="9"/>
      <c r="P30" s="12"/>
      <c r="Q30" s="2"/>
      <c r="R30" s="2"/>
    </row>
    <row r="31" spans="8:15" ht="15">
      <c r="H31" s="16"/>
      <c r="L31" s="31" t="s">
        <v>39</v>
      </c>
      <c r="N31" s="32"/>
      <c r="O31" s="33">
        <f>SUM(O10:O29)</f>
        <v>0</v>
      </c>
    </row>
    <row r="32" ht="15.75" thickBot="1">
      <c r="H32" s="16"/>
    </row>
    <row r="33" spans="8:16" ht="15">
      <c r="H33" s="16"/>
      <c r="N33" s="38"/>
      <c r="O33" s="41"/>
      <c r="P33" s="42" t="s">
        <v>44</v>
      </c>
    </row>
    <row r="34" spans="8:16" ht="15">
      <c r="H34" s="16" t="s">
        <v>40</v>
      </c>
      <c r="I34" s="36"/>
      <c r="N34" s="38"/>
      <c r="O34" s="40"/>
      <c r="P34" s="39"/>
    </row>
    <row r="35" spans="8:16" ht="15">
      <c r="H35" s="16" t="s">
        <v>41</v>
      </c>
      <c r="I35" s="36"/>
      <c r="N35" s="38"/>
      <c r="O35" s="40"/>
      <c r="P35" s="39"/>
    </row>
    <row r="36" spans="8:16" ht="15">
      <c r="H36" s="16" t="s">
        <v>42</v>
      </c>
      <c r="I36" s="4"/>
      <c r="N36" s="38"/>
      <c r="O36" s="40"/>
      <c r="P36" s="39"/>
    </row>
    <row r="37" spans="8:16" ht="15">
      <c r="H37" s="16" t="s">
        <v>43</v>
      </c>
      <c r="I37" s="36"/>
      <c r="N37" s="38"/>
      <c r="O37" s="40"/>
      <c r="P37" s="39"/>
    </row>
    <row r="38" spans="8:16" ht="15">
      <c r="H38" s="16"/>
      <c r="I38" s="37"/>
      <c r="N38" s="38"/>
      <c r="O38" s="40"/>
      <c r="P38" s="39"/>
    </row>
    <row r="39" spans="8:16" ht="15">
      <c r="H39" s="16"/>
      <c r="I39" s="4"/>
      <c r="N39" s="38"/>
      <c r="O39" s="40"/>
      <c r="P39" s="39"/>
    </row>
    <row r="40" spans="8:16" ht="15">
      <c r="H40" s="16"/>
      <c r="I40" s="4"/>
      <c r="N40" s="38"/>
      <c r="O40" s="40"/>
      <c r="P40" s="39"/>
    </row>
    <row r="41" spans="14:16" ht="15">
      <c r="N41" s="38"/>
      <c r="O41" s="40"/>
      <c r="P41" s="39"/>
    </row>
    <row r="42" spans="14:16" ht="15.75" thickBot="1">
      <c r="N42" s="38"/>
      <c r="O42" s="43"/>
      <c r="P42" s="44" t="s">
        <v>45</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2023-04-17T14:48:41Z</dcterms:created>
  <dcterms:modified xsi:type="dcterms:W3CDTF">2023-04-17T14:48:48Z</dcterms:modified>
  <cp:category/>
  <cp:version/>
  <cp:contentType/>
  <cp:contentStatus/>
</cp:coreProperties>
</file>