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4830" activeTab="0"/>
  </bookViews>
  <sheets>
    <sheet name="Plan1" sheetId="1" r:id="rId1"/>
  </sheets>
  <definedNames/>
  <calcPr fullCalcOnLoad="1"/>
</workbook>
</file>

<file path=xl/sharedStrings.xml><?xml version="1.0" encoding="utf-8"?>
<sst xmlns="http://schemas.openxmlformats.org/spreadsheetml/2006/main" count="96" uniqueCount="66">
  <si>
    <t>PREFEITURA MUNICIPAL DE SARAPUI
CNPJ: 46.634.341/0001-10</t>
  </si>
  <si>
    <t>PP</t>
  </si>
  <si>
    <t>DIGITAÇÃO ELETRÔNICA DA PROPOSTA</t>
  </si>
  <si>
    <t>PREGÃO PRESENCIAL</t>
  </si>
  <si>
    <t>SEQUENCIA: 10</t>
  </si>
  <si>
    <t>Data Abertura: 16/03/2022 Hrs: 09:00</t>
  </si>
  <si>
    <t>Local Entrega: NO LOCAL, .</t>
  </si>
  <si>
    <t>Observação: PROCESSO 486/2023 CONTENDO PARECRE DA COMISSÃO DE LICITAÇÃO, TERMO DE DELIBERAÇÃO DA DIRETORIA DE FINANÇAS, PARECER JURIDICO E DEFERIMENTO DO SR PREFEITO</t>
  </si>
  <si>
    <t>NOME / RAZÃO SOCIAL</t>
  </si>
  <si>
    <t>CPF/CNPJ</t>
  </si>
  <si>
    <t>cd_Modalidade</t>
  </si>
  <si>
    <t>cd_Sequencia</t>
  </si>
  <si>
    <t>cd_Exercicio</t>
  </si>
  <si>
    <t>cd_Item</t>
  </si>
  <si>
    <t>ITEM</t>
  </si>
  <si>
    <t>PRODUTO</t>
  </si>
  <si>
    <t>QDE. REQUIS.</t>
  </si>
  <si>
    <t>UNIDADE</t>
  </si>
  <si>
    <t>VL. UNITÁRIO</t>
  </si>
  <si>
    <t>VL. TOTAL</t>
  </si>
  <si>
    <t>MARCA</t>
  </si>
  <si>
    <t>cd_Complemento</t>
  </si>
  <si>
    <t>ALFACE - Fresca, tamanho e coloração uniforme, devendo ser bem desenvolvida , firme e intacta , isenta de material terroso e unidade externa anormal livre de residuos de fertilizantes , sujidades, parasitas e larvas, sem danos físicos e mecânicos oriundos de manuseio e transporte de acordo com a resolução 12/78 da CNNPA. A unidade da alface deve ter no mínimo 500 gramas .</t>
  </si>
  <si>
    <t>UN</t>
  </si>
  <si>
    <t>MANDIOQUINHA - Tipo amarela, de primeira qualidade, raízes grandes, no grau normal de evolução no tamanho, sabor e cor própria da espécie, uniformes, frescas, com casca, inteiras, sem ferimentos ou defeitos, não fibrosa, livres da maior parte possível de terra e corpos estranhos aderente à superfície externa de isentas de umidade.</t>
  </si>
  <si>
    <t>KG</t>
  </si>
  <si>
    <t>PIMENTÃO - De boa qualidade e de aspecto fresco, sem defeito ou sinais de deterioração.</t>
  </si>
  <si>
    <t>ABOBRINHA  - Fresca, de primeira, tamanho e coloração uniforme, devendo ser bem desenvolvida, firme e intacta, isenta de material terroso e unidade externa anormal, livre de resíduos de fertilizantes, sujidades, parasitas e larvas, sem dados físicos e mecânicos oriundos do manuseio e transporte.</t>
  </si>
  <si>
    <t>COUVE - Couve folha, tamanho médio, talo verde ou roxo, inteiros, coloração uniforme e sem manchas, bem desenvolvida, firme e intacta, isenta de material terroso e umidade externa anormal, livre de sujidades, parasitas e larvas, sem danos físicos e mecânicos oriundos do manuseio e transporte.Sendo o maço de 500g</t>
  </si>
  <si>
    <t>MÇ</t>
  </si>
  <si>
    <t>LARANJA - Madura, frutos de tamanho médio, no grau máximo de evolução no tamanho médio, aroma e sabor da espécie uniforme, sem ferimentos ou defeitos, firmes e com brilho.  De acordo com a resolução 12/78 da CNNPA. Saco com 20 Kg e a unidade com aproximadamente 160g.</t>
  </si>
  <si>
    <t>ABOBORA  - Madura, tipo seca, de tamanhos grandes, uniformes, sem defeitos, turgescentes, intactas, firmes e bem desenvolvidas, livre de terra ou corpos estranhos aderentes à superfície externa de acordo com a resolução 12/78 da CNNPA.</t>
  </si>
  <si>
    <t>MANDIOCA - Tipo branca/amarela, primeira, raízes grandes, no grau normal de evolução no tamanho, sabor e cor próprios da espécie, uniformes, frescas, com casca, inteiras, sem ferimentos ou defeitos, não fibrosa, livres da maior parte possível de terra e corpos estranhos aderente à superfície externa e isentas de umidade de acordo com a resolução 12/78 da CNNPA.</t>
  </si>
  <si>
    <t>ALHO GRAÚDO - Graúdo do tipo comum, cabeça inteira fisiologicamente desenvolvido , com bulbos curados , sem chocamento , danos mecânicos ou causados por pragas de acordo com a Resolução 12/78 da CNNPA</t>
  </si>
  <si>
    <t>TOMATE - Tomate selecionado, tipo maçã, tamanho médio, com aproximadamente 80% de maturação, polpa consistente, sem ferimentos e manchas, sem pontos pretos, com coloração uniforme e brilho de acordo com a resolução 12/78 da CNNPA.</t>
  </si>
  <si>
    <t>ABACAXI - Maduro, frutos de tamanho médio, no grau máximo de evolução no tamanho, aroma e sabor da espécie, uniforme, sem ferimentos ou defeitos. Pesando exatamente por unidade entre 1 a 1,5kg de acordo com a resolução 12/78 da CNNPA.</t>
  </si>
  <si>
    <t>ACELGA - Fresca, de primeira, tamanho e coloração uniforme, devendo ser bem desenvolvida, firma e intacta, isenta de material terroso e unidade externa anormal, livre de resíduos de fertilizantes, sujidades, parasitas e larvas, sem danos físicos e mecânicos oriundos do manuseio e transporte. Unidade em média 1,5kg.</t>
  </si>
  <si>
    <t>BATATA - Não brotada, Lavada, tamanho grande ou médio, uniforme, inteira, sem ferimentos ou defeitos, firmes e com brilho, sem corpos estranhos ou terra aderida à superfície externa de acordo com a resolução 12/78 da CNNPA.</t>
  </si>
  <si>
    <t>BETERRABA - Beterraba sem folhas, de primeira, bulbos de tamanho médio, uniformes, sem ferimentos ou defeitos, ternos sem corpos estranhos ou terra aderida à superfície.</t>
  </si>
  <si>
    <t>CHUCHU - Chuchu selecionado, lavado, tamanho grande ou médio, uniforme, inteiro, tenro e fresco, sem brotos, defeitos e ferimentos, firmes e brilhosos, sem corpos estranhos ou terra aderida à superfície externa, de acordo com a resolução 12/78 da CNNPA.</t>
  </si>
  <si>
    <t>MELANCIA  - Redonda, graúda, de primeira qualidade, livre de sujidades, parasitas e larvas, tamanho e coloração uniformes, devendo ser bem desenvolvida e madura, com polpa firme e intacta. De acordo com a resolução 12/78 da CNNPA.</t>
  </si>
  <si>
    <t>MAMÃO PAPAYA  - Deverá ser procedente de espécimes vegetais genuínos e sãos, ser fresco,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e a polpa. Não serão permitidas manchas ou defeitos na casca</t>
  </si>
  <si>
    <t>OVO BRANCO DE GALINHA - Classe A, tipo 3, grande. Produto fresco de ave galinácea, sem manchas ou sujidades, cor, odor ou sabor anormais, acondicionados em embalagem apropriada com 30unidades. Proveniente de avicultor com inspeção oficial, devendo atender às exigências do Regulamento interno de inspeção de produtos de Origem Animal - RISPOA/MA Resolução nº 05 de 05/7/91 - CIPOA/MA.</t>
  </si>
  <si>
    <t>DZ</t>
  </si>
  <si>
    <t>PEPINO JAPONÊS - O produto deverá ser de primeira qualidade, de tamanho médio, liso, com polpa intacta e limpa, tamanho e coloração uniforme típicos da variedade, sem manchas bolores, sujidades, ferrugem sem lesões de origem física ou mecânica, deve atender os padrões microbiológicos da RDC nº 12 de 02/01/01 da ANVISA</t>
  </si>
  <si>
    <t>PEPINO CAIPIRA - O produto deverá ser de primeira qualidade, de tamanho médio, liso, com polpa intacta e limpa, tamanho e coloração uniforme típicos da variedade, sem manchas bolores, sujidades, ferrugem sem lesões de origem física ou mecânica, deve atender os padrões microbiológicos da RDC nº 12 de 02/01/01 da ANVISA</t>
  </si>
  <si>
    <t>LIMÃO - Qualidade. Exigida: 1ª tamanho e coloração uniforme, consumo imediato e em escala, no decorrer na semana no Maximo 7 dias antes do vencimento. Caracteristicas -Produto selecionado com  polpa firme e intacta , devendo ser maduro, sem danos físicos oriundos do manuseio e transpote.</t>
  </si>
  <si>
    <t>CHICÓRIA/ESCAROLA - Produto de primeira qualidade (sem quaisquer defeitos),de acordo com a NTA 13:  fresca, firma, com coloração e tamanho uniforme e típicos da variedade. Sem sujidades ou outros defeitos que possam alterar a sua aparência e qualidade. Livre de resíduos de fertilizantes . De colheita recente. Sendo o maço de 500 gramas.</t>
  </si>
  <si>
    <t>RUCULA - De primeira qualidade, isenta de sujidades e matéria terrosa, manchas e parasitas. Sem danos físicos oriundos do manuseio e transporte. Maços de aproximadamente 500g cada um.</t>
  </si>
  <si>
    <t>MAMAO FORMOSA - Com 80% a 90% de maturação, frutos de tamanho médio, com aproximadamente 1,2 kg (um quilo e duzentos gramas), de 1ª qualidade, no grau máximo de evolução no tamanho, aroma e sabor da espécie, sem ferimentos ou defeitos, firmes e com brilho, sem parasitas e larvas.</t>
  </si>
  <si>
    <t>BANANA NANICA  - Banana nanica de primeira qualidade, graúdas, em penca, frutos com 60 a 70% de maturação, casca uniforme, com polpa firme e intacta, devendo ser bem desenvolvida, aroma e sabor da espécie, sem ferimentos ou defeitos, firmes e com brilho. Acondicionada em pencas integras de acordo com a resolução 12/78 da CNNPA. Sendo cx com 20 kg</t>
  </si>
  <si>
    <t>CEBOLA - Não brotada, sem danos fisiológicos ou mecânicos, tamanho médio, uniforme, sem ferimentos ou defeitos, tenra e com brilho, turgescentes, intactas, firmes e bem desenvolvidos de acordo a resolução 12/78 da CNNPA.</t>
  </si>
  <si>
    <t>CENOURA - Cenoura selecionada, de primeira, padrão uniforme, sem brotas e folhas, tamanho médio, sem ferimentos os defeitos, tenras, sem corpos estranhos aderidos a superfície externa de acordo a resolução 12/78 da CNNPA.</t>
  </si>
  <si>
    <t>CHEIRO VERDE (SALSA E CEBOLINHA) - Em maços de cerca de 200 gramas , fresca , com a ausência de defeitos graves , integra , sem manchas e sem sinais de podridão.</t>
  </si>
  <si>
    <t>REPOLHO - De primeira qualidade, cabeças fechadas, apresentando tamanho, aroma e cor próprios, isenta de sujidades, defeitos, manchas, parasitas e larvas. Com coloração uniforme, livres de terra nas folhas externas de acordo com a resolução 12/78 da CNNPA. Sendo a unidade em torno de 1,5kg</t>
  </si>
  <si>
    <t>PERAS - De procedência nacional, de primeira qualidade, tamanho e coloração uniformes devendo ser bem desenvolvida e madura, com polpa firme e intacta, mais suculenta, com polpa macia, sem danos físicos e mecânicos oriundo do manuseio e transporte, com a casca uniforme, semi maturada. De acordo com a resolução 12/78 da CNNPA.</t>
  </si>
  <si>
    <t>BRÓCOLIS NINJA - Fresco, sem folhas; limpo; de primeira; tamanho, coloração e formação uniformes; devendo ser bem desenvolvido, firme e intacto; isento de enfermidade, material terroso, umidade externa anormal, resíduos de fertilizantes, sujidades, parasitas, larvas; sem danos físicos e mecânicos oriundo de transporte e manuseio; acondicionados em caixas vazadas de polietileno, limpas e higienizadas, com os padrões de embalagem da instrução normativa conjunta n 9 de 12/11/02 (SARC; ANVISA; INMETRO). Entrega fracionada conforme necessidade de consumo.</t>
  </si>
  <si>
    <t>MAÇÃ.. - Com 80% à 90% de maturação, frutos de tamanho médio, com aproximadamente 120g (cento e vinte gramas), de primeira qualidade, no grau máximo de evolução no tamanho, aroma e sabor da espécie uniforme, sem ferimentos ou defeitos, firmes, com brilho, livre de sujidades, sem parasitas e sem larvas, sendo caixas de 18 kg.</t>
  </si>
  <si>
    <t>VAGEM - Boa qualidade; tamanho e coloração uniformes; livre de enfermidades, material terroso e umidade externa anormal; sem danos físicos e mecânicos oriundos do manuseio e transporte; acondicionada para transporte em caixas plásticas, brancas, vazadas; com os padrões de embalagem da instrução normativa conjunta n 9, de 12/11/02, (SARC, ANVISA, INMETRO). Entrega fracionada conforme necessidade de consumo.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</si>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</sst>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2"/>
  <sheetViews>
    <sheetView showRowColHeaders="0" tabSelected="1" zoomScalePageLayoutView="0" workbookViewId="0" topLeftCell="G3">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1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78.75">
      <c r="A17">
        <v>13</v>
      </c>
      <c r="B17">
        <v>10</v>
      </c>
      <c r="C17">
        <v>2023</v>
      </c>
      <c r="D17">
        <v>1</v>
      </c>
      <c r="G17" s="15">
        <v>1</v>
      </c>
      <c r="H17" s="20" t="s">
        <v>22</v>
      </c>
      <c r="I17" s="23">
        <v>3238</v>
      </c>
      <c r="J17" s="23" t="s">
        <v>23</v>
      </c>
      <c r="K17" s="15"/>
      <c r="L17" s="7"/>
      <c r="M17" s="2"/>
      <c r="N17" s="2"/>
      <c r="O17" s="29">
        <f>(IF(AND(J17&gt;0,J17&lt;=I17),J17,I17)*(L17-M17+N17))</f>
        <v>0</v>
      </c>
      <c r="P17" s="12"/>
      <c r="Q17" s="2"/>
      <c r="R17" s="2"/>
    </row>
    <row r="18" spans="1:18" ht="67.5">
      <c r="A18">
        <v>13</v>
      </c>
      <c r="B18">
        <v>10</v>
      </c>
      <c r="C18">
        <v>2023</v>
      </c>
      <c r="D18">
        <v>2</v>
      </c>
      <c r="G18" s="15">
        <v>2</v>
      </c>
      <c r="H18" s="20" t="s">
        <v>24</v>
      </c>
      <c r="I18" s="23">
        <v>830</v>
      </c>
      <c r="J18" s="23" t="s">
        <v>25</v>
      </c>
      <c r="K18" s="15"/>
      <c r="L18" s="7"/>
      <c r="M18" s="2"/>
      <c r="N18" s="2"/>
      <c r="O18" s="29">
        <f>(IF(AND(J18&gt;0,J18&lt;=I18),J18,I18)*(L18-M18+N18))</f>
        <v>0</v>
      </c>
      <c r="P18" s="12"/>
      <c r="Q18" s="2"/>
      <c r="R18" s="2"/>
    </row>
    <row r="19" spans="1:18" ht="22.5">
      <c r="A19">
        <v>13</v>
      </c>
      <c r="B19">
        <v>10</v>
      </c>
      <c r="C19">
        <v>2023</v>
      </c>
      <c r="D19">
        <v>3</v>
      </c>
      <c r="G19" s="15">
        <v>3</v>
      </c>
      <c r="H19" s="20" t="s">
        <v>26</v>
      </c>
      <c r="I19" s="23">
        <v>1030</v>
      </c>
      <c r="J19" s="23" t="s">
        <v>25</v>
      </c>
      <c r="K19" s="15"/>
      <c r="L19" s="7"/>
      <c r="M19" s="2"/>
      <c r="N19" s="2"/>
      <c r="O19" s="29">
        <f>(IF(AND(J19&gt;0,J19&lt;=I19),J19,I19)*(L19-M19+N19))</f>
        <v>0</v>
      </c>
      <c r="P19" s="12"/>
      <c r="Q19" s="2"/>
      <c r="R19" s="2"/>
    </row>
    <row r="20" spans="1:18" ht="67.5">
      <c r="A20">
        <v>13</v>
      </c>
      <c r="B20">
        <v>10</v>
      </c>
      <c r="C20">
        <v>2023</v>
      </c>
      <c r="D20">
        <v>4</v>
      </c>
      <c r="G20" s="15">
        <v>4</v>
      </c>
      <c r="H20" s="20" t="s">
        <v>27</v>
      </c>
      <c r="I20" s="23">
        <v>1500</v>
      </c>
      <c r="J20" s="23" t="s">
        <v>25</v>
      </c>
      <c r="K20" s="15"/>
      <c r="L20" s="7"/>
      <c r="M20" s="2"/>
      <c r="N20" s="2"/>
      <c r="O20" s="29">
        <f>(IF(AND(J20&gt;0,J20&lt;=I20),J20,I20)*(L20-M20+N20))</f>
        <v>0</v>
      </c>
      <c r="P20" s="12"/>
      <c r="Q20" s="2"/>
      <c r="R20" s="2"/>
    </row>
    <row r="21" spans="1:18" ht="67.5">
      <c r="A21">
        <v>13</v>
      </c>
      <c r="B21">
        <v>10</v>
      </c>
      <c r="C21">
        <v>2023</v>
      </c>
      <c r="D21">
        <v>5</v>
      </c>
      <c r="G21" s="15">
        <v>5</v>
      </c>
      <c r="H21" s="20" t="s">
        <v>28</v>
      </c>
      <c r="I21" s="23">
        <v>1368</v>
      </c>
      <c r="J21" s="23" t="s">
        <v>29</v>
      </c>
      <c r="K21" s="15"/>
      <c r="L21" s="7"/>
      <c r="M21" s="2"/>
      <c r="N21" s="2"/>
      <c r="O21" s="29">
        <f>(IF(AND(J21&gt;0,J21&lt;=I21),J21,I21)*(L21-M21+N21))</f>
        <v>0</v>
      </c>
      <c r="P21" s="12"/>
      <c r="Q21" s="2"/>
      <c r="R21" s="2"/>
    </row>
    <row r="22" spans="1:18" ht="67.5">
      <c r="A22">
        <v>13</v>
      </c>
      <c r="B22">
        <v>10</v>
      </c>
      <c r="C22">
        <v>2023</v>
      </c>
      <c r="D22">
        <v>6</v>
      </c>
      <c r="G22" s="15">
        <v>6</v>
      </c>
      <c r="H22" s="20" t="s">
        <v>30</v>
      </c>
      <c r="I22" s="23">
        <v>11780</v>
      </c>
      <c r="J22" s="23" t="s">
        <v>25</v>
      </c>
      <c r="K22" s="15"/>
      <c r="L22" s="7"/>
      <c r="M22" s="2"/>
      <c r="N22" s="2"/>
      <c r="O22" s="29">
        <f>(IF(AND(J22&gt;0,J22&lt;=I22),J22,I22)*(L22-M22+N22))</f>
        <v>0</v>
      </c>
      <c r="P22" s="12"/>
      <c r="Q22" s="2"/>
      <c r="R22" s="2"/>
    </row>
    <row r="23" spans="1:18" ht="56.25">
      <c r="A23">
        <v>13</v>
      </c>
      <c r="B23">
        <v>10</v>
      </c>
      <c r="C23">
        <v>2023</v>
      </c>
      <c r="D23">
        <v>7</v>
      </c>
      <c r="G23" s="15">
        <v>7</v>
      </c>
      <c r="H23" s="20" t="s">
        <v>31</v>
      </c>
      <c r="I23" s="23">
        <v>1400</v>
      </c>
      <c r="J23" s="23" t="s">
        <v>25</v>
      </c>
      <c r="K23" s="15"/>
      <c r="L23" s="7"/>
      <c r="M23" s="2"/>
      <c r="N23" s="2"/>
      <c r="O23" s="29">
        <f>(IF(AND(J23&gt;0,J23&lt;=I23),J23,I23)*(L23-M23+N23))</f>
        <v>0</v>
      </c>
      <c r="P23" s="12"/>
      <c r="Q23" s="2"/>
      <c r="R23" s="2"/>
    </row>
    <row r="24" spans="1:18" ht="78.75">
      <c r="A24">
        <v>13</v>
      </c>
      <c r="B24">
        <v>10</v>
      </c>
      <c r="C24">
        <v>2023</v>
      </c>
      <c r="D24">
        <v>8</v>
      </c>
      <c r="G24" s="15">
        <v>8</v>
      </c>
      <c r="H24" s="20" t="s">
        <v>32</v>
      </c>
      <c r="I24" s="23">
        <v>2044</v>
      </c>
      <c r="J24" s="23" t="s">
        <v>25</v>
      </c>
      <c r="K24" s="15"/>
      <c r="L24" s="7"/>
      <c r="M24" s="2"/>
      <c r="N24" s="2"/>
      <c r="O24" s="29">
        <f>(IF(AND(J24&gt;0,J24&lt;=I24),J24,I24)*(L24-M24+N24))</f>
        <v>0</v>
      </c>
      <c r="P24" s="12"/>
      <c r="Q24" s="2"/>
      <c r="R24" s="2"/>
    </row>
    <row r="25" spans="1:18" ht="45">
      <c r="A25">
        <v>13</v>
      </c>
      <c r="B25">
        <v>10</v>
      </c>
      <c r="C25">
        <v>2023</v>
      </c>
      <c r="D25">
        <v>9</v>
      </c>
      <c r="G25" s="15">
        <v>9</v>
      </c>
      <c r="H25" s="20" t="s">
        <v>33</v>
      </c>
      <c r="I25" s="23">
        <v>1298</v>
      </c>
      <c r="J25" s="23" t="s">
        <v>25</v>
      </c>
      <c r="K25" s="15"/>
      <c r="L25" s="7"/>
      <c r="M25" s="2"/>
      <c r="N25" s="2"/>
      <c r="O25" s="29">
        <f>(IF(AND(J25&gt;0,J25&lt;=I25),J25,I25)*(L25-M25+N25))</f>
        <v>0</v>
      </c>
      <c r="P25" s="12"/>
      <c r="Q25" s="2"/>
      <c r="R25" s="2"/>
    </row>
    <row r="26" spans="1:18" ht="56.25">
      <c r="A26">
        <v>13</v>
      </c>
      <c r="B26">
        <v>10</v>
      </c>
      <c r="C26">
        <v>2023</v>
      </c>
      <c r="D26">
        <v>10</v>
      </c>
      <c r="G26" s="15">
        <v>10</v>
      </c>
      <c r="H26" s="20" t="s">
        <v>34</v>
      </c>
      <c r="I26" s="23">
        <v>3718</v>
      </c>
      <c r="J26" s="23" t="s">
        <v>25</v>
      </c>
      <c r="K26" s="15"/>
      <c r="L26" s="7"/>
      <c r="M26" s="2"/>
      <c r="N26" s="2"/>
      <c r="O26" s="29">
        <f>(IF(AND(J26&gt;0,J26&lt;=I26),J26,I26)*(L26-M26+N26))</f>
        <v>0</v>
      </c>
      <c r="P26" s="12"/>
      <c r="Q26" s="2"/>
      <c r="R26" s="2"/>
    </row>
    <row r="27" spans="1:18" ht="56.25">
      <c r="A27">
        <v>13</v>
      </c>
      <c r="B27">
        <v>10</v>
      </c>
      <c r="C27">
        <v>2023</v>
      </c>
      <c r="D27">
        <v>11</v>
      </c>
      <c r="G27" s="15">
        <v>11</v>
      </c>
      <c r="H27" s="20" t="s">
        <v>35</v>
      </c>
      <c r="I27" s="23">
        <v>6880</v>
      </c>
      <c r="J27" s="23" t="s">
        <v>23</v>
      </c>
      <c r="K27" s="15"/>
      <c r="L27" s="7"/>
      <c r="M27" s="2"/>
      <c r="N27" s="2"/>
      <c r="O27" s="29">
        <f>(IF(AND(J27&gt;0,J27&lt;=I27),J27,I27)*(L27-M27+N27))</f>
        <v>0</v>
      </c>
      <c r="P27" s="12"/>
      <c r="Q27" s="2"/>
      <c r="R27" s="2"/>
    </row>
    <row r="28" spans="1:18" ht="67.5">
      <c r="A28">
        <v>13</v>
      </c>
      <c r="B28">
        <v>10</v>
      </c>
      <c r="C28">
        <v>2023</v>
      </c>
      <c r="D28">
        <v>12</v>
      </c>
      <c r="G28" s="15">
        <v>12</v>
      </c>
      <c r="H28" s="20" t="s">
        <v>36</v>
      </c>
      <c r="I28" s="23">
        <v>1200</v>
      </c>
      <c r="J28" s="23" t="s">
        <v>23</v>
      </c>
      <c r="K28" s="15"/>
      <c r="L28" s="7"/>
      <c r="M28" s="2"/>
      <c r="N28" s="2"/>
      <c r="O28" s="29">
        <f>(IF(AND(J28&gt;0,J28&lt;=I28),J28,I28)*(L28-M28+N28))</f>
        <v>0</v>
      </c>
      <c r="P28" s="12"/>
      <c r="Q28" s="2"/>
      <c r="R28" s="2"/>
    </row>
    <row r="29" spans="1:18" ht="56.25">
      <c r="A29">
        <v>13</v>
      </c>
      <c r="B29">
        <v>10</v>
      </c>
      <c r="C29">
        <v>2023</v>
      </c>
      <c r="D29">
        <v>13</v>
      </c>
      <c r="G29" s="15">
        <v>13</v>
      </c>
      <c r="H29" s="20" t="s">
        <v>37</v>
      </c>
      <c r="I29" s="23">
        <v>9130</v>
      </c>
      <c r="J29" s="23" t="s">
        <v>25</v>
      </c>
      <c r="K29" s="15"/>
      <c r="L29" s="7"/>
      <c r="M29" s="2"/>
      <c r="N29" s="2"/>
      <c r="O29" s="29">
        <f>(IF(AND(J29&gt;0,J29&lt;=I29),J29,I29)*(L29-M29+N29))</f>
        <v>0</v>
      </c>
      <c r="P29" s="12"/>
      <c r="Q29" s="2"/>
      <c r="R29" s="2"/>
    </row>
    <row r="30" spans="1:18" ht="45">
      <c r="A30">
        <v>13</v>
      </c>
      <c r="B30">
        <v>10</v>
      </c>
      <c r="C30">
        <v>2023</v>
      </c>
      <c r="D30">
        <v>14</v>
      </c>
      <c r="G30" s="15">
        <v>14</v>
      </c>
      <c r="H30" s="20" t="s">
        <v>38</v>
      </c>
      <c r="I30" s="23">
        <v>1440</v>
      </c>
      <c r="J30" s="23" t="s">
        <v>25</v>
      </c>
      <c r="K30" s="15"/>
      <c r="L30" s="7"/>
      <c r="M30" s="2"/>
      <c r="N30" s="2"/>
      <c r="O30" s="29">
        <f>(IF(AND(J30&gt;0,J30&lt;=I30),J30,I30)*(L30-M30+N30))</f>
        <v>0</v>
      </c>
      <c r="P30" s="12"/>
      <c r="Q30" s="2"/>
      <c r="R30" s="2"/>
    </row>
    <row r="31" spans="1:18" ht="56.25">
      <c r="A31">
        <v>13</v>
      </c>
      <c r="B31">
        <v>10</v>
      </c>
      <c r="C31">
        <v>2023</v>
      </c>
      <c r="D31">
        <v>15</v>
      </c>
      <c r="G31" s="15">
        <v>15</v>
      </c>
      <c r="H31" s="20" t="s">
        <v>39</v>
      </c>
      <c r="I31" s="23">
        <v>700</v>
      </c>
      <c r="J31" s="23" t="s">
        <v>25</v>
      </c>
      <c r="K31" s="15"/>
      <c r="L31" s="7"/>
      <c r="M31" s="2"/>
      <c r="N31" s="2"/>
      <c r="O31" s="29">
        <f>(IF(AND(J31&gt;0,J31&lt;=I31),J31,I31)*(L31-M31+N31))</f>
        <v>0</v>
      </c>
      <c r="P31" s="12"/>
      <c r="Q31" s="2"/>
      <c r="R31" s="2"/>
    </row>
    <row r="32" spans="1:18" ht="56.25">
      <c r="A32">
        <v>13</v>
      </c>
      <c r="B32">
        <v>10</v>
      </c>
      <c r="C32">
        <v>2023</v>
      </c>
      <c r="D32">
        <v>16</v>
      </c>
      <c r="G32" s="15">
        <v>16</v>
      </c>
      <c r="H32" s="20" t="s">
        <v>40</v>
      </c>
      <c r="I32" s="23">
        <v>7800</v>
      </c>
      <c r="J32" s="23" t="s">
        <v>25</v>
      </c>
      <c r="K32" s="15"/>
      <c r="L32" s="7"/>
      <c r="M32" s="2"/>
      <c r="N32" s="2"/>
      <c r="O32" s="29">
        <f>(IF(AND(J32&gt;0,J32&lt;=I32),J32,I32)*(L32-M32+N32))</f>
        <v>0</v>
      </c>
      <c r="P32" s="12"/>
      <c r="Q32" s="2"/>
      <c r="R32" s="2"/>
    </row>
    <row r="33" spans="1:18" ht="112.5">
      <c r="A33">
        <v>13</v>
      </c>
      <c r="B33">
        <v>10</v>
      </c>
      <c r="C33">
        <v>2023</v>
      </c>
      <c r="D33">
        <v>17</v>
      </c>
      <c r="G33" s="15">
        <v>17</v>
      </c>
      <c r="H33" s="20" t="s">
        <v>41</v>
      </c>
      <c r="I33" s="23">
        <v>3050</v>
      </c>
      <c r="J33" s="23" t="s">
        <v>23</v>
      </c>
      <c r="K33" s="15"/>
      <c r="L33" s="7"/>
      <c r="M33" s="2"/>
      <c r="N33" s="2"/>
      <c r="O33" s="29">
        <f>(IF(AND(J33&gt;0,J33&lt;=I33),J33,I33)*(L33-M33+N33))</f>
        <v>0</v>
      </c>
      <c r="P33" s="12"/>
      <c r="Q33" s="2"/>
      <c r="R33" s="2"/>
    </row>
    <row r="34" spans="1:18" ht="90">
      <c r="A34">
        <v>13</v>
      </c>
      <c r="B34">
        <v>10</v>
      </c>
      <c r="C34">
        <v>2023</v>
      </c>
      <c r="D34">
        <v>18</v>
      </c>
      <c r="G34" s="15">
        <v>18</v>
      </c>
      <c r="H34" s="20" t="s">
        <v>42</v>
      </c>
      <c r="I34" s="23">
        <v>3586</v>
      </c>
      <c r="J34" s="23" t="s">
        <v>43</v>
      </c>
      <c r="K34" s="15"/>
      <c r="L34" s="7"/>
      <c r="M34" s="2"/>
      <c r="N34" s="2"/>
      <c r="O34" s="29">
        <f>(IF(AND(J34&gt;0,J34&lt;=I34),J34,I34)*(L34-M34+N34))</f>
        <v>0</v>
      </c>
      <c r="P34" s="12"/>
      <c r="Q34" s="2"/>
      <c r="R34" s="2"/>
    </row>
    <row r="35" spans="1:18" ht="78.75">
      <c r="A35">
        <v>13</v>
      </c>
      <c r="B35">
        <v>10</v>
      </c>
      <c r="C35">
        <v>2023</v>
      </c>
      <c r="D35">
        <v>19</v>
      </c>
      <c r="G35" s="15">
        <v>19</v>
      </c>
      <c r="H35" s="20" t="s">
        <v>44</v>
      </c>
      <c r="I35" s="23">
        <v>2000</v>
      </c>
      <c r="J35" s="23" t="s">
        <v>25</v>
      </c>
      <c r="K35" s="15"/>
      <c r="L35" s="7"/>
      <c r="M35" s="2"/>
      <c r="N35" s="2"/>
      <c r="O35" s="29">
        <f>(IF(AND(J35&gt;0,J35&lt;=I35),J35,I35)*(L35-M35+N35))</f>
        <v>0</v>
      </c>
      <c r="P35" s="12"/>
      <c r="Q35" s="2"/>
      <c r="R35" s="2"/>
    </row>
    <row r="36" spans="1:18" ht="78.75">
      <c r="A36">
        <v>13</v>
      </c>
      <c r="B36">
        <v>10</v>
      </c>
      <c r="C36">
        <v>2023</v>
      </c>
      <c r="D36">
        <v>20</v>
      </c>
      <c r="G36" s="15">
        <v>20</v>
      </c>
      <c r="H36" s="20" t="s">
        <v>45</v>
      </c>
      <c r="I36" s="23">
        <v>2468</v>
      </c>
      <c r="J36" s="23" t="s">
        <v>25</v>
      </c>
      <c r="K36" s="15"/>
      <c r="L36" s="7"/>
      <c r="M36" s="2"/>
      <c r="N36" s="2"/>
      <c r="O36" s="29">
        <f>(IF(AND(J36&gt;0,J36&lt;=I36),J36,I36)*(L36-M36+N36))</f>
        <v>0</v>
      </c>
      <c r="P36" s="12"/>
      <c r="Q36" s="2"/>
      <c r="R36" s="2"/>
    </row>
    <row r="37" spans="1:18" ht="67.5">
      <c r="A37">
        <v>13</v>
      </c>
      <c r="B37">
        <v>10</v>
      </c>
      <c r="C37">
        <v>2023</v>
      </c>
      <c r="D37">
        <v>21</v>
      </c>
      <c r="G37" s="15">
        <v>21</v>
      </c>
      <c r="H37" s="20" t="s">
        <v>46</v>
      </c>
      <c r="I37" s="23">
        <v>1178</v>
      </c>
      <c r="J37" s="23" t="s">
        <v>25</v>
      </c>
      <c r="K37" s="15"/>
      <c r="L37" s="7"/>
      <c r="M37" s="2"/>
      <c r="N37" s="2"/>
      <c r="O37" s="29">
        <f>(IF(AND(J37&gt;0,J37&lt;=I37),J37,I37)*(L37-M37+N37))</f>
        <v>0</v>
      </c>
      <c r="P37" s="12"/>
      <c r="Q37" s="2"/>
      <c r="R37" s="2"/>
    </row>
    <row r="38" spans="1:18" ht="78.75">
      <c r="A38">
        <v>13</v>
      </c>
      <c r="B38">
        <v>10</v>
      </c>
      <c r="C38">
        <v>2023</v>
      </c>
      <c r="D38">
        <v>22</v>
      </c>
      <c r="G38" s="15">
        <v>22</v>
      </c>
      <c r="H38" s="20" t="s">
        <v>47</v>
      </c>
      <c r="I38" s="23">
        <v>1448</v>
      </c>
      <c r="J38" s="23" t="s">
        <v>23</v>
      </c>
      <c r="K38" s="15"/>
      <c r="L38" s="7"/>
      <c r="M38" s="2"/>
      <c r="N38" s="2"/>
      <c r="O38" s="29">
        <f>(IF(AND(J38&gt;0,J38&lt;=I38),J38,I38)*(L38-M38+N38))</f>
        <v>0</v>
      </c>
      <c r="P38" s="12"/>
      <c r="Q38" s="2"/>
      <c r="R38" s="2"/>
    </row>
    <row r="39" spans="1:18" ht="45">
      <c r="A39">
        <v>13</v>
      </c>
      <c r="B39">
        <v>10</v>
      </c>
      <c r="C39">
        <v>2023</v>
      </c>
      <c r="D39">
        <v>23</v>
      </c>
      <c r="G39" s="15">
        <v>23</v>
      </c>
      <c r="H39" s="20" t="s">
        <v>48</v>
      </c>
      <c r="I39" s="23">
        <v>1900</v>
      </c>
      <c r="J39" s="23" t="s">
        <v>29</v>
      </c>
      <c r="K39" s="15"/>
      <c r="L39" s="7"/>
      <c r="M39" s="2"/>
      <c r="N39" s="2"/>
      <c r="O39" s="29">
        <f>(IF(AND(J39&gt;0,J39&lt;=I39),J39,I39)*(L39-M39+N39))</f>
        <v>0</v>
      </c>
      <c r="P39" s="12"/>
      <c r="Q39" s="2"/>
      <c r="R39" s="2"/>
    </row>
    <row r="40" spans="1:18" ht="67.5">
      <c r="A40">
        <v>13</v>
      </c>
      <c r="B40">
        <v>10</v>
      </c>
      <c r="C40">
        <v>2023</v>
      </c>
      <c r="D40">
        <v>24</v>
      </c>
      <c r="G40" s="15">
        <v>24</v>
      </c>
      <c r="H40" s="20" t="s">
        <v>49</v>
      </c>
      <c r="I40" s="23">
        <v>4300</v>
      </c>
      <c r="J40" s="23" t="s">
        <v>23</v>
      </c>
      <c r="K40" s="15"/>
      <c r="L40" s="7"/>
      <c r="M40" s="2"/>
      <c r="N40" s="2"/>
      <c r="O40" s="29">
        <f>(IF(AND(J40&gt;0,J40&lt;=I40),J40,I40)*(L40-M40+N40))</f>
        <v>0</v>
      </c>
      <c r="P40" s="12"/>
      <c r="Q40" s="2"/>
      <c r="R40" s="2"/>
    </row>
    <row r="41" spans="1:18" ht="78.75">
      <c r="A41">
        <v>13</v>
      </c>
      <c r="B41">
        <v>10</v>
      </c>
      <c r="C41">
        <v>2023</v>
      </c>
      <c r="D41">
        <v>25</v>
      </c>
      <c r="G41" s="15">
        <v>25</v>
      </c>
      <c r="H41" s="20" t="s">
        <v>50</v>
      </c>
      <c r="I41" s="23">
        <v>14230</v>
      </c>
      <c r="J41" s="23" t="s">
        <v>25</v>
      </c>
      <c r="K41" s="15"/>
      <c r="L41" s="7"/>
      <c r="M41" s="2"/>
      <c r="N41" s="2"/>
      <c r="O41" s="29">
        <f>(IF(AND(J41&gt;0,J41&lt;=I41),J41,I41)*(L41-M41+N41))</f>
        <v>0</v>
      </c>
      <c r="P41" s="12"/>
      <c r="Q41" s="2"/>
      <c r="R41" s="2"/>
    </row>
    <row r="42" spans="1:18" ht="56.25">
      <c r="A42">
        <v>13</v>
      </c>
      <c r="B42">
        <v>10</v>
      </c>
      <c r="C42">
        <v>2023</v>
      </c>
      <c r="D42">
        <v>26</v>
      </c>
      <c r="G42" s="15">
        <v>26</v>
      </c>
      <c r="H42" s="20" t="s">
        <v>51</v>
      </c>
      <c r="I42" s="23">
        <v>2680</v>
      </c>
      <c r="J42" s="23" t="s">
        <v>25</v>
      </c>
      <c r="K42" s="15"/>
      <c r="L42" s="7"/>
      <c r="M42" s="2"/>
      <c r="N42" s="2"/>
      <c r="O42" s="29">
        <f>(IF(AND(J42&gt;0,J42&lt;=I42),J42,I42)*(L42-M42+N42))</f>
        <v>0</v>
      </c>
      <c r="P42" s="12"/>
      <c r="Q42" s="2"/>
      <c r="R42" s="2"/>
    </row>
    <row r="43" spans="1:18" ht="56.25">
      <c r="A43">
        <v>13</v>
      </c>
      <c r="B43">
        <v>10</v>
      </c>
      <c r="C43">
        <v>2023</v>
      </c>
      <c r="D43">
        <v>27</v>
      </c>
      <c r="G43" s="15">
        <v>27</v>
      </c>
      <c r="H43" s="20" t="s">
        <v>52</v>
      </c>
      <c r="I43" s="23">
        <v>2894</v>
      </c>
      <c r="J43" s="23" t="s">
        <v>25</v>
      </c>
      <c r="K43" s="15"/>
      <c r="L43" s="7"/>
      <c r="M43" s="2"/>
      <c r="N43" s="2"/>
      <c r="O43" s="29">
        <f>(IF(AND(J43&gt;0,J43&lt;=I43),J43,I43)*(L43-M43+N43))</f>
        <v>0</v>
      </c>
      <c r="P43" s="12"/>
      <c r="Q43" s="2"/>
      <c r="R43" s="2"/>
    </row>
    <row r="44" spans="1:18" ht="33.75">
      <c r="A44">
        <v>13</v>
      </c>
      <c r="B44">
        <v>10</v>
      </c>
      <c r="C44">
        <v>2023</v>
      </c>
      <c r="D44">
        <v>28</v>
      </c>
      <c r="G44" s="15">
        <v>28</v>
      </c>
      <c r="H44" s="20" t="s">
        <v>53</v>
      </c>
      <c r="I44" s="23">
        <v>2164</v>
      </c>
      <c r="J44" s="23" t="s">
        <v>23</v>
      </c>
      <c r="K44" s="15"/>
      <c r="L44" s="7"/>
      <c r="M44" s="2"/>
      <c r="N44" s="2"/>
      <c r="O44" s="29">
        <f>(IF(AND(J44&gt;0,J44&lt;=I44),J44,I44)*(L44-M44+N44))</f>
        <v>0</v>
      </c>
      <c r="P44" s="12"/>
      <c r="Q44" s="2"/>
      <c r="R44" s="2"/>
    </row>
    <row r="45" spans="1:18" ht="67.5">
      <c r="A45">
        <v>13</v>
      </c>
      <c r="B45">
        <v>10</v>
      </c>
      <c r="C45">
        <v>2023</v>
      </c>
      <c r="D45">
        <v>29</v>
      </c>
      <c r="G45" s="15">
        <v>29</v>
      </c>
      <c r="H45" s="20" t="s">
        <v>54</v>
      </c>
      <c r="I45" s="23">
        <v>2584</v>
      </c>
      <c r="J45" s="23" t="s">
        <v>25</v>
      </c>
      <c r="K45" s="15"/>
      <c r="L45" s="7"/>
      <c r="M45" s="2"/>
      <c r="N45" s="2"/>
      <c r="O45" s="29">
        <f>(IF(AND(J45&gt;0,J45&lt;=I45),J45,I45)*(L45-M45+N45))</f>
        <v>0</v>
      </c>
      <c r="P45" s="12"/>
      <c r="Q45" s="2"/>
      <c r="R45" s="2"/>
    </row>
    <row r="46" spans="1:18" ht="78.75">
      <c r="A46">
        <v>13</v>
      </c>
      <c r="B46">
        <v>10</v>
      </c>
      <c r="C46">
        <v>2023</v>
      </c>
      <c r="D46">
        <v>30</v>
      </c>
      <c r="G46" s="15">
        <v>30</v>
      </c>
      <c r="H46" s="20" t="s">
        <v>55</v>
      </c>
      <c r="I46" s="23">
        <v>3060</v>
      </c>
      <c r="J46" s="23" t="s">
        <v>25</v>
      </c>
      <c r="K46" s="15"/>
      <c r="L46" s="7"/>
      <c r="M46" s="2"/>
      <c r="N46" s="2"/>
      <c r="O46" s="29">
        <f>(IF(AND(J46&gt;0,J46&lt;=I46),J46,I46)*(L46-M46+N46))</f>
        <v>0</v>
      </c>
      <c r="P46" s="12"/>
      <c r="Q46" s="2"/>
      <c r="R46" s="2"/>
    </row>
    <row r="47" spans="1:18" ht="123.75">
      <c r="A47">
        <v>13</v>
      </c>
      <c r="B47">
        <v>10</v>
      </c>
      <c r="C47">
        <v>2023</v>
      </c>
      <c r="D47">
        <v>31</v>
      </c>
      <c r="G47" s="15">
        <v>31</v>
      </c>
      <c r="H47" s="20" t="s">
        <v>56</v>
      </c>
      <c r="I47" s="23">
        <v>3488</v>
      </c>
      <c r="J47" s="23" t="s">
        <v>23</v>
      </c>
      <c r="K47" s="15"/>
      <c r="L47" s="7"/>
      <c r="M47" s="2"/>
      <c r="N47" s="2"/>
      <c r="O47" s="29">
        <f>(IF(AND(J47&gt;0,J47&lt;=I47),J47,I47)*(L47-M47+N47))</f>
        <v>0</v>
      </c>
      <c r="P47" s="12"/>
      <c r="Q47" s="2"/>
      <c r="R47" s="2"/>
    </row>
    <row r="48" spans="1:18" ht="78.75">
      <c r="A48">
        <v>13</v>
      </c>
      <c r="B48">
        <v>10</v>
      </c>
      <c r="C48">
        <v>2023</v>
      </c>
      <c r="D48">
        <v>32</v>
      </c>
      <c r="G48" s="15">
        <v>32</v>
      </c>
      <c r="H48" s="20" t="s">
        <v>57</v>
      </c>
      <c r="I48" s="23">
        <v>10644</v>
      </c>
      <c r="J48" s="23" t="s">
        <v>25</v>
      </c>
      <c r="K48" s="15"/>
      <c r="L48" s="7"/>
      <c r="M48" s="2"/>
      <c r="N48" s="2"/>
      <c r="O48" s="29">
        <f>(IF(AND(J48&gt;0,J48&lt;=I48),J48,I48)*(L48-M48+N48))</f>
        <v>0</v>
      </c>
      <c r="P48" s="12"/>
      <c r="Q48" s="2"/>
      <c r="R48" s="2"/>
    </row>
    <row r="49" spans="1:18" ht="90">
      <c r="A49">
        <v>13</v>
      </c>
      <c r="B49">
        <v>10</v>
      </c>
      <c r="C49">
        <v>2023</v>
      </c>
      <c r="D49">
        <v>33</v>
      </c>
      <c r="G49" s="15">
        <v>33</v>
      </c>
      <c r="H49" s="20" t="s">
        <v>58</v>
      </c>
      <c r="I49" s="23">
        <v>700</v>
      </c>
      <c r="J49" s="23" t="s">
        <v>25</v>
      </c>
      <c r="K49" s="15"/>
      <c r="L49" s="7"/>
      <c r="M49" s="2"/>
      <c r="N49" s="2"/>
      <c r="O49" s="29">
        <f>(IF(AND(J49&gt;0,J49&lt;=I49),J49,I49)*(L49-M49+N49))</f>
        <v>0</v>
      </c>
      <c r="P49" s="12"/>
      <c r="Q49" s="2"/>
      <c r="R49" s="2"/>
    </row>
    <row r="50" spans="7:18" ht="15">
      <c r="G50" s="15"/>
      <c r="H50" s="20"/>
      <c r="I50" s="23"/>
      <c r="J50" s="23"/>
      <c r="K50" s="15"/>
      <c r="L50" s="7"/>
      <c r="M50" s="2"/>
      <c r="N50" s="2"/>
      <c r="O50" s="9"/>
      <c r="P50" s="12"/>
      <c r="Q50" s="2"/>
      <c r="R50" s="2"/>
    </row>
    <row r="51" spans="8:15" ht="15">
      <c r="H51" s="16"/>
      <c r="L51" s="31" t="s">
        <v>59</v>
      </c>
      <c r="N51" s="32"/>
      <c r="O51" s="33">
        <f>SUM(O10:O49)</f>
        <v>0</v>
      </c>
    </row>
    <row r="52" ht="15.75" thickBot="1">
      <c r="H52" s="16"/>
    </row>
    <row r="53" spans="8:16" ht="15">
      <c r="H53" s="16"/>
      <c r="N53" s="38"/>
      <c r="O53" s="41"/>
      <c r="P53" s="42" t="s">
        <v>64</v>
      </c>
    </row>
    <row r="54" spans="8:16" ht="15">
      <c r="H54" s="16" t="s">
        <v>60</v>
      </c>
      <c r="I54" s="36"/>
      <c r="N54" s="38"/>
      <c r="O54" s="40"/>
      <c r="P54" s="39"/>
    </row>
    <row r="55" spans="8:16" ht="15">
      <c r="H55" s="16" t="s">
        <v>61</v>
      </c>
      <c r="I55" s="36"/>
      <c r="N55" s="38"/>
      <c r="O55" s="40"/>
      <c r="P55" s="39"/>
    </row>
    <row r="56" spans="8:16" ht="15">
      <c r="H56" s="16" t="s">
        <v>62</v>
      </c>
      <c r="I56" s="4"/>
      <c r="N56" s="38"/>
      <c r="O56" s="40"/>
      <c r="P56" s="39"/>
    </row>
    <row r="57" spans="8:16" ht="15">
      <c r="H57" s="16" t="s">
        <v>63</v>
      </c>
      <c r="I57" s="36"/>
      <c r="N57" s="38"/>
      <c r="O57" s="40"/>
      <c r="P57" s="39"/>
    </row>
    <row r="58" spans="8:16" ht="15">
      <c r="H58" s="16"/>
      <c r="I58" s="37"/>
      <c r="N58" s="38"/>
      <c r="O58" s="40"/>
      <c r="P58" s="39"/>
    </row>
    <row r="59" spans="8:16" ht="15">
      <c r="H59" s="16"/>
      <c r="I59" s="4"/>
      <c r="N59" s="38"/>
      <c r="O59" s="40"/>
      <c r="P59" s="39"/>
    </row>
    <row r="60" spans="8:16" ht="15">
      <c r="H60" s="16"/>
      <c r="I60" s="4"/>
      <c r="N60" s="38"/>
      <c r="O60" s="40"/>
      <c r="P60" s="39"/>
    </row>
    <row r="61" spans="14:16" ht="15">
      <c r="N61" s="38"/>
      <c r="O61" s="40"/>
      <c r="P61" s="39"/>
    </row>
    <row r="62" spans="14:16" ht="15.75" thickBot="1">
      <c r="N62" s="38"/>
      <c r="O62" s="43"/>
      <c r="P62" s="44" t="s">
        <v>65</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2023-03-03T17:28:34Z</dcterms:created>
  <dcterms:modified xsi:type="dcterms:W3CDTF">2023-03-03T17:28:37Z</dcterms:modified>
  <cp:category/>
  <cp:version/>
  <cp:contentType/>
  <cp:contentStatus/>
</cp:coreProperties>
</file>